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527"/>
  <workbookPr/>
  <mc:AlternateContent xmlns:mc="http://schemas.openxmlformats.org/markup-compatibility/2006">
    <mc:Choice Requires="x15">
      <x15ac:absPath xmlns:x15ac="http://schemas.microsoft.com/office/spreadsheetml/2010/11/ac" url="C:\Users\Jonas\Py\TEASER_070511\teaser\examples\examplefiles\UKA\"/>
    </mc:Choice>
  </mc:AlternateContent>
  <xr:revisionPtr revIDLastSave="0" documentId="13_ncr:1_{12845DAB-CD35-4077-87BC-AAC286708FCB}" xr6:coauthVersionLast="45" xr6:coauthVersionMax="45" xr10:uidLastSave="{00000000-0000-0000-0000-000000000000}"/>
  <bookViews>
    <workbookView xWindow="-120" yWindow="-120" windowWidth="25440" windowHeight="15390" tabRatio="797" activeTab="4" xr2:uid="{00000000-000D-0000-FFFF-FFFF00000000}"/>
  </bookViews>
  <sheets>
    <sheet name="GeneralNotes" sheetId="12" r:id="rId1"/>
    <sheet name="Usage_Types" sheetId="24" r:id="rId2"/>
    <sheet name="Orientation" sheetId="15" r:id="rId3"/>
    <sheet name="Constants" sheetId="14" r:id="rId4"/>
    <sheet name="11" sheetId="39" r:id="rId5"/>
  </sheets>
  <externalReferences>
    <externalReference r:id="rId6"/>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W3" i="39" l="1"/>
  <c r="V3" i="39"/>
  <c r="P3" i="39"/>
  <c r="Q3" i="39" s="1"/>
  <c r="R3" i="39" s="1"/>
  <c r="N3" i="39"/>
  <c r="M3" i="39" s="1"/>
  <c r="L3" i="39"/>
  <c r="I3" i="39"/>
  <c r="S3" i="39" s="1"/>
  <c r="T3" i="39" s="1"/>
  <c r="F3" i="39"/>
  <c r="W2" i="39"/>
  <c r="V2" i="39"/>
  <c r="P2" i="39"/>
  <c r="Q2" i="39" s="1"/>
  <c r="R2" i="39" s="1"/>
  <c r="N2" i="39"/>
  <c r="M2" i="39" s="1"/>
  <c r="L2" i="39"/>
  <c r="I2" i="39"/>
  <c r="S2" i="39" s="1"/>
  <c r="T2" i="39" s="1"/>
  <c r="B3" i="14" l="1"/>
</calcChain>
</file>

<file path=xl/sharedStrings.xml><?xml version="1.0" encoding="utf-8"?>
<sst xmlns="http://schemas.openxmlformats.org/spreadsheetml/2006/main" count="86" uniqueCount="82">
  <si>
    <t>Floor</t>
  </si>
  <si>
    <t>Window Ventilation (1/0)</t>
  </si>
  <si>
    <t>Ventilated (1/0)</t>
  </si>
  <si>
    <t>Fan Number</t>
  </si>
  <si>
    <t>Supply Flow [m³/h]</t>
  </si>
  <si>
    <t>Exhaust Flow [m³/h]</t>
  </si>
  <si>
    <t>Exhaust Temp [°C]</t>
  </si>
  <si>
    <t>Supply Temp [°C]</t>
  </si>
  <si>
    <t>Target Temperature [°C]</t>
  </si>
  <si>
    <t xml:space="preserve">Heating times </t>
  </si>
  <si>
    <t>Mixing Ventilation (1/0)</t>
  </si>
  <si>
    <t>Occupancy schedule</t>
  </si>
  <si>
    <t>Occupancy Intensity</t>
  </si>
  <si>
    <t>etc.</t>
  </si>
  <si>
    <t>Inner walls length[m]</t>
  </si>
  <si>
    <t>Index</t>
  </si>
  <si>
    <t>NetArea[m²]</t>
  </si>
  <si>
    <t>RoomIdentifier</t>
  </si>
  <si>
    <t>UsageType</t>
  </si>
  <si>
    <t>BelongsToIdentifier</t>
  </si>
  <si>
    <t>WindowArea[m²]</t>
  </si>
  <si>
    <t>OuterWallArea[m²]</t>
  </si>
  <si>
    <t>OuterWallConstruction</t>
  </si>
  <si>
    <t>HeatedRoomHeight[m]</t>
  </si>
  <si>
    <t>WindowConstruction</t>
  </si>
  <si>
    <t>IsRooftop</t>
  </si>
  <si>
    <t>IsGroundFloor</t>
  </si>
  <si>
    <t>InnerWallArea[m²]</t>
  </si>
  <si>
    <t>WindowOrientation[°]</t>
  </si>
  <si>
    <t>OuterWallOrientation[°]</t>
  </si>
  <si>
    <t>InnerWallConstruction</t>
  </si>
  <si>
    <t>FloorConstruction</t>
  </si>
  <si>
    <t>CeilingConstruction</t>
  </si>
  <si>
    <t>WallAdjacentTo</t>
  </si>
  <si>
    <t>OuterWallAreaInclWindow</t>
  </si>
  <si>
    <t>Outer Wall length [m]</t>
  </si>
  <si>
    <t>Setup:</t>
  </si>
  <si>
    <t>Height [m]</t>
  </si>
  <si>
    <t>Windows</t>
  </si>
  <si>
    <t>Zones are used to calculate thermal behaviour between walls and areas within the building that are not rooms. Examples are the courtyard and several shafts. The Zones are shown in sheet "Zones". All other shafts or areas can be ignored and adjacent walls are interior walls.</t>
  </si>
  <si>
    <t>Orange columns MUST be filled in MANUALLY although not all orange columns must have a value. All all other columns are filled in automatically.</t>
  </si>
  <si>
    <t>Yellow and some orange columns are read by Teaser.</t>
  </si>
  <si>
    <t>Deutsch</t>
  </si>
  <si>
    <t>Reinigungsraum</t>
  </si>
  <si>
    <t>N/A</t>
  </si>
  <si>
    <t>Storage</t>
  </si>
  <si>
    <t>Abstellraum</t>
  </si>
  <si>
    <t>English</t>
  </si>
  <si>
    <t>Patientenraum</t>
  </si>
  <si>
    <t>PatientRoom</t>
  </si>
  <si>
    <t>CleaningRoom</t>
  </si>
  <si>
    <t>OuterWallLength[drawing m]</t>
  </si>
  <si>
    <t>Circumference[drawing m]</t>
  </si>
  <si>
    <t>Büro</t>
  </si>
  <si>
    <t>Office</t>
  </si>
  <si>
    <t>TechnicalRoom</t>
  </si>
  <si>
    <t>Technikraum</t>
  </si>
  <si>
    <t>Washing</t>
  </si>
  <si>
    <t>Aufenthaltsraum</t>
  </si>
  <si>
    <t>Lounge</t>
  </si>
  <si>
    <t>Stützpunkt</t>
  </si>
  <si>
    <t>Reception</t>
  </si>
  <si>
    <t>Aisle</t>
  </si>
  <si>
    <t>Flur</t>
  </si>
  <si>
    <t>WC</t>
  </si>
  <si>
    <t>Nasszelle / Bad</t>
  </si>
  <si>
    <t>Kitchen</t>
  </si>
  <si>
    <t>TreatmentRoom</t>
  </si>
  <si>
    <t>Behandlungsraum</t>
  </si>
  <si>
    <t>Inner Walls</t>
  </si>
  <si>
    <t>Outer Walls</t>
  </si>
  <si>
    <t>Küche</t>
  </si>
  <si>
    <t>Toilette</t>
  </si>
  <si>
    <t>WasteHandling</t>
  </si>
  <si>
    <t>Entsorgung</t>
  </si>
  <si>
    <t>IntensiveCare</t>
  </si>
  <si>
    <t>Schleuse</t>
  </si>
  <si>
    <t>AirLock</t>
  </si>
  <si>
    <t>Intensivstation</t>
  </si>
  <si>
    <t>(Aus Dreisatz über Bilder, scheinbar gültig für Etagen 7,8,9)</t>
  </si>
  <si>
    <t>7.05.11</t>
  </si>
  <si>
    <t>7.05.11.1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</si>
</sst>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d/mm/yy;@"/>
  </numFmts>
  <fonts count="5" x14ac:knownFonts="1">
    <font>
      <sz val="11"/>
      <color theme="1"/>
      <name val="Calibri"/>
      <family val="2"/>
      <scheme val="minor"/>
    </font>
    <font>
      <b/>
      <sz val="12"/>
      <color theme="1"/>
      <name val="Calibri"/>
      <family val="2"/>
      <scheme val="minor"/>
    </font>
    <font>
      <b/>
      <sz val="11"/>
      <color theme="1"/>
      <name val="Calibri"/>
      <family val="2"/>
      <scheme val="minor"/>
    </font>
    <font>
      <b/>
      <sz val="16"/>
      <color rgb="FFFF0000"/>
      <name val="Calibri"/>
      <family val="2"/>
      <scheme val="minor"/>
    </font>
    <font>
      <sz val="16"/>
      <color rgb="FFFF0000"/>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C000"/>
        <bgColor indexed="64"/>
      </patternFill>
    </fill>
  </fills>
  <borders count="4">
    <border>
      <left/>
      <right/>
      <top/>
      <bottom/>
      <diagonal/>
    </border>
    <border>
      <left/>
      <right/>
      <top style="medium">
        <color indexed="64"/>
      </top>
      <bottom style="double">
        <color indexed="64"/>
      </bottom>
      <diagonal/>
    </border>
    <border>
      <left style="thin">
        <color indexed="64"/>
      </left>
      <right/>
      <top/>
      <bottom/>
      <diagonal/>
    </border>
    <border>
      <left style="thin">
        <color indexed="64"/>
      </left>
      <right/>
      <top style="medium">
        <color indexed="64"/>
      </top>
      <bottom style="double">
        <color indexed="64"/>
      </bottom>
      <diagonal/>
    </border>
  </borders>
  <cellStyleXfs count="1">
    <xf numFmtId="0" fontId="0" fillId="0" borderId="0"/>
  </cellStyleXfs>
  <cellXfs count="17">
    <xf numFmtId="0" fontId="0" fillId="0" borderId="0" xfId="0"/>
    <xf numFmtId="0" fontId="1" fillId="0" borderId="1" xfId="0" applyFont="1" applyBorder="1"/>
    <xf numFmtId="0" fontId="2" fillId="0" borderId="0" xfId="0" applyFont="1"/>
    <xf numFmtId="0" fontId="1" fillId="0" borderId="3" xfId="0" applyFont="1" applyBorder="1"/>
    <xf numFmtId="0" fontId="0" fillId="0" borderId="2" xfId="0" applyBorder="1"/>
    <xf numFmtId="0" fontId="3" fillId="0" borderId="0" xfId="0" applyFont="1"/>
    <xf numFmtId="0" fontId="4" fillId="0" borderId="0" xfId="0" applyFont="1"/>
    <xf numFmtId="0" fontId="1" fillId="2" borderId="1" xfId="0" applyFont="1" applyFill="1" applyBorder="1"/>
    <xf numFmtId="0" fontId="0" fillId="0" borderId="0" xfId="0" applyBorder="1"/>
    <xf numFmtId="0" fontId="1" fillId="3" borderId="1" xfId="0" applyFont="1" applyFill="1" applyBorder="1"/>
    <xf numFmtId="0" fontId="1" fillId="0" borderId="0" xfId="0" applyFont="1" applyBorder="1"/>
    <xf numFmtId="14" fontId="2" fillId="0" borderId="0" xfId="0" applyNumberFormat="1" applyFont="1"/>
    <xf numFmtId="0" fontId="0" fillId="0" borderId="0" xfId="0" applyAlignment="1">
      <alignment vertical="top" wrapText="1"/>
    </xf>
    <xf numFmtId="0" fontId="0" fillId="0" borderId="0" xfId="0" applyNumberFormat="1"/>
    <xf numFmtId="0" fontId="0" fillId="0" borderId="0" xfId="0" applyNumberFormat="1" applyProtection="1">
      <protection locked="0"/>
    </xf>
    <xf numFmtId="164" fontId="0" fillId="0" borderId="0" xfId="0" quotePrefix="1" applyNumberFormat="1" applyProtection="1">
      <protection locked="0"/>
    </xf>
    <xf numFmtId="49" fontId="0" fillId="0" borderId="0" xfId="0" quotePrefix="1" applyNumberFormat="1" applyProtection="1">
      <protection locked="0"/>
    </xf>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2</xdr:col>
      <xdr:colOff>238125</xdr:colOff>
      <xdr:row>0</xdr:row>
      <xdr:rowOff>76200</xdr:rowOff>
    </xdr:from>
    <xdr:to>
      <xdr:col>9</xdr:col>
      <xdr:colOff>458974</xdr:colOff>
      <xdr:row>36</xdr:row>
      <xdr:rowOff>23787</xdr:rowOff>
    </xdr:to>
    <xdr:pic>
      <xdr:nvPicPr>
        <xdr:cNvPr id="2" name="Grafik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419850" y="76200"/>
          <a:ext cx="5554849" cy="74151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78441</xdr:colOff>
      <xdr:row>0</xdr:row>
      <xdr:rowOff>112058</xdr:rowOff>
    </xdr:from>
    <xdr:to>
      <xdr:col>16</xdr:col>
      <xdr:colOff>276917</xdr:colOff>
      <xdr:row>34</xdr:row>
      <xdr:rowOff>78176</xdr:rowOff>
    </xdr:to>
    <xdr:pic>
      <xdr:nvPicPr>
        <xdr:cNvPr id="2" name="Grafik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8441" y="112058"/>
          <a:ext cx="12390476" cy="6595518"/>
        </a:xfrm>
        <a:prstGeom prst="rect">
          <a:avLst/>
        </a:prstGeom>
        <a:ln>
          <a:solidFill>
            <a:sysClr val="windowText" lastClr="000000"/>
          </a:solidFill>
        </a:ln>
      </xdr:spPr>
    </xdr:pic>
    <xdr:clientData/>
  </xdr:twoCellAnchor>
  <xdr:twoCellAnchor>
    <xdr:from>
      <xdr:col>8</xdr:col>
      <xdr:colOff>268940</xdr:colOff>
      <xdr:row>1</xdr:row>
      <xdr:rowOff>0</xdr:rowOff>
    </xdr:from>
    <xdr:to>
      <xdr:col>9</xdr:col>
      <xdr:colOff>11205</xdr:colOff>
      <xdr:row>2</xdr:row>
      <xdr:rowOff>120996</xdr:rowOff>
    </xdr:to>
    <xdr:sp macro="" textlink="">
      <xdr:nvSpPr>
        <xdr:cNvPr id="4" name="Textfeld 3">
          <a:extLst>
            <a:ext uri="{FF2B5EF4-FFF2-40B4-BE49-F238E27FC236}">
              <a16:creationId xmlns:a16="http://schemas.microsoft.com/office/drawing/2014/main" id="{00000000-0008-0000-0200-000004000000}"/>
            </a:ext>
          </a:extLst>
        </xdr:cNvPr>
        <xdr:cNvSpPr txBox="1"/>
      </xdr:nvSpPr>
      <xdr:spPr>
        <a:xfrm>
          <a:off x="6364940" y="190500"/>
          <a:ext cx="504265"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N/0°</a:t>
          </a:r>
        </a:p>
      </xdr:txBody>
    </xdr:sp>
    <xdr:clientData/>
  </xdr:twoCellAnchor>
  <xdr:twoCellAnchor>
    <xdr:from>
      <xdr:col>15</xdr:col>
      <xdr:colOff>448234</xdr:colOff>
      <xdr:row>18</xdr:row>
      <xdr:rowOff>22412</xdr:rowOff>
    </xdr:from>
    <xdr:to>
      <xdr:col>16</xdr:col>
      <xdr:colOff>224117</xdr:colOff>
      <xdr:row>19</xdr:row>
      <xdr:rowOff>64967</xdr:rowOff>
    </xdr:to>
    <xdr:sp macro="" textlink="">
      <xdr:nvSpPr>
        <xdr:cNvPr id="5" name="Textfeld 4">
          <a:extLst>
            <a:ext uri="{FF2B5EF4-FFF2-40B4-BE49-F238E27FC236}">
              <a16:creationId xmlns:a16="http://schemas.microsoft.com/office/drawing/2014/main" id="{00000000-0008-0000-0200-000005000000}"/>
            </a:ext>
          </a:extLst>
        </xdr:cNvPr>
        <xdr:cNvSpPr txBox="1"/>
      </xdr:nvSpPr>
      <xdr:spPr>
        <a:xfrm>
          <a:off x="11878234" y="3451412"/>
          <a:ext cx="537883"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E/90°</a:t>
          </a:r>
        </a:p>
      </xdr:txBody>
    </xdr:sp>
    <xdr:clientData/>
  </xdr:twoCellAnchor>
  <xdr:twoCellAnchor>
    <xdr:from>
      <xdr:col>8</xdr:col>
      <xdr:colOff>56030</xdr:colOff>
      <xdr:row>33</xdr:row>
      <xdr:rowOff>22413</xdr:rowOff>
    </xdr:from>
    <xdr:to>
      <xdr:col>8</xdr:col>
      <xdr:colOff>739588</xdr:colOff>
      <xdr:row>34</xdr:row>
      <xdr:rowOff>143409</xdr:rowOff>
    </xdr:to>
    <xdr:sp macro="" textlink="">
      <xdr:nvSpPr>
        <xdr:cNvPr id="6" name="Textfeld 5">
          <a:extLst>
            <a:ext uri="{FF2B5EF4-FFF2-40B4-BE49-F238E27FC236}">
              <a16:creationId xmlns:a16="http://schemas.microsoft.com/office/drawing/2014/main" id="{00000000-0008-0000-0200-000006000000}"/>
            </a:ext>
          </a:extLst>
        </xdr:cNvPr>
        <xdr:cNvSpPr txBox="1"/>
      </xdr:nvSpPr>
      <xdr:spPr>
        <a:xfrm>
          <a:off x="6152030" y="6465795"/>
          <a:ext cx="683558"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S/180°</a:t>
          </a:r>
        </a:p>
      </xdr:txBody>
    </xdr:sp>
    <xdr:clientData/>
  </xdr:twoCellAnchor>
  <xdr:twoCellAnchor>
    <xdr:from>
      <xdr:col>0</xdr:col>
      <xdr:colOff>78442</xdr:colOff>
      <xdr:row>17</xdr:row>
      <xdr:rowOff>100854</xdr:rowOff>
    </xdr:from>
    <xdr:to>
      <xdr:col>0</xdr:col>
      <xdr:colOff>750794</xdr:colOff>
      <xdr:row>18</xdr:row>
      <xdr:rowOff>221850</xdr:rowOff>
    </xdr:to>
    <xdr:sp macro="" textlink="">
      <xdr:nvSpPr>
        <xdr:cNvPr id="7" name="Textfeld 6">
          <a:extLst>
            <a:ext uri="{FF2B5EF4-FFF2-40B4-BE49-F238E27FC236}">
              <a16:creationId xmlns:a16="http://schemas.microsoft.com/office/drawing/2014/main" id="{00000000-0008-0000-0200-000007000000}"/>
            </a:ext>
          </a:extLst>
        </xdr:cNvPr>
        <xdr:cNvSpPr txBox="1"/>
      </xdr:nvSpPr>
      <xdr:spPr>
        <a:xfrm>
          <a:off x="78442" y="3339354"/>
          <a:ext cx="672352"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W/270°</a:t>
          </a:r>
        </a:p>
      </xdr:txBody>
    </xdr:sp>
    <xdr:clientData/>
  </xdr:twoCellAnchor>
  <xdr:twoCellAnchor>
    <xdr:from>
      <xdr:col>0</xdr:col>
      <xdr:colOff>280147</xdr:colOff>
      <xdr:row>22</xdr:row>
      <xdr:rowOff>33617</xdr:rowOff>
    </xdr:from>
    <xdr:to>
      <xdr:col>1</xdr:col>
      <xdr:colOff>448235</xdr:colOff>
      <xdr:row>32</xdr:row>
      <xdr:rowOff>168087</xdr:rowOff>
    </xdr:to>
    <xdr:sp macro="" textlink="">
      <xdr:nvSpPr>
        <xdr:cNvPr id="8" name="Rechteck 7">
          <a:extLst>
            <a:ext uri="{FF2B5EF4-FFF2-40B4-BE49-F238E27FC236}">
              <a16:creationId xmlns:a16="http://schemas.microsoft.com/office/drawing/2014/main" id="{00000000-0008-0000-0200-000008000000}"/>
            </a:ext>
          </a:extLst>
        </xdr:cNvPr>
        <xdr:cNvSpPr/>
      </xdr:nvSpPr>
      <xdr:spPr>
        <a:xfrm>
          <a:off x="280147"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728383</xdr:colOff>
      <xdr:row>22</xdr:row>
      <xdr:rowOff>56030</xdr:rowOff>
    </xdr:from>
    <xdr:to>
      <xdr:col>4</xdr:col>
      <xdr:colOff>134471</xdr:colOff>
      <xdr:row>33</xdr:row>
      <xdr:rowOff>11205</xdr:rowOff>
    </xdr:to>
    <xdr:sp macro="" textlink="">
      <xdr:nvSpPr>
        <xdr:cNvPr id="9" name="Rechteck 8">
          <a:extLst>
            <a:ext uri="{FF2B5EF4-FFF2-40B4-BE49-F238E27FC236}">
              <a16:creationId xmlns:a16="http://schemas.microsoft.com/office/drawing/2014/main" id="{00000000-0008-0000-0200-000009000000}"/>
            </a:ext>
          </a:extLst>
        </xdr:cNvPr>
        <xdr:cNvSpPr/>
      </xdr:nvSpPr>
      <xdr:spPr>
        <a:xfrm>
          <a:off x="2252383" y="4325471"/>
          <a:ext cx="930088" cy="2129116"/>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414618</xdr:colOff>
      <xdr:row>22</xdr:row>
      <xdr:rowOff>44823</xdr:rowOff>
    </xdr:from>
    <xdr:to>
      <xdr:col>6</xdr:col>
      <xdr:colOff>582706</xdr:colOff>
      <xdr:row>32</xdr:row>
      <xdr:rowOff>168087</xdr:rowOff>
    </xdr:to>
    <xdr:sp macro="" textlink="">
      <xdr:nvSpPr>
        <xdr:cNvPr id="10" name="Rechteck 9">
          <a:extLst>
            <a:ext uri="{FF2B5EF4-FFF2-40B4-BE49-F238E27FC236}">
              <a16:creationId xmlns:a16="http://schemas.microsoft.com/office/drawing/2014/main" id="{00000000-0008-0000-0200-00000A000000}"/>
            </a:ext>
          </a:extLst>
        </xdr:cNvPr>
        <xdr:cNvSpPr/>
      </xdr:nvSpPr>
      <xdr:spPr>
        <a:xfrm>
          <a:off x="4224618" y="4314264"/>
          <a:ext cx="930088" cy="2106705"/>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112059</xdr:colOff>
      <xdr:row>22</xdr:row>
      <xdr:rowOff>33617</xdr:rowOff>
    </xdr:from>
    <xdr:to>
      <xdr:col>9</xdr:col>
      <xdr:colOff>280147</xdr:colOff>
      <xdr:row>32</xdr:row>
      <xdr:rowOff>168087</xdr:rowOff>
    </xdr:to>
    <xdr:sp macro="" textlink="">
      <xdr:nvSpPr>
        <xdr:cNvPr id="11" name="Rechteck 10">
          <a:extLst>
            <a:ext uri="{FF2B5EF4-FFF2-40B4-BE49-F238E27FC236}">
              <a16:creationId xmlns:a16="http://schemas.microsoft.com/office/drawing/2014/main" id="{00000000-0008-0000-0200-00000B000000}"/>
            </a:ext>
          </a:extLst>
        </xdr:cNvPr>
        <xdr:cNvSpPr/>
      </xdr:nvSpPr>
      <xdr:spPr>
        <a:xfrm>
          <a:off x="6208059"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10</xdr:col>
      <xdr:colOff>593912</xdr:colOff>
      <xdr:row>22</xdr:row>
      <xdr:rowOff>67235</xdr:rowOff>
    </xdr:from>
    <xdr:to>
      <xdr:col>12</xdr:col>
      <xdr:colOff>0</xdr:colOff>
      <xdr:row>32</xdr:row>
      <xdr:rowOff>179293</xdr:rowOff>
    </xdr:to>
    <xdr:sp macro="" textlink="">
      <xdr:nvSpPr>
        <xdr:cNvPr id="12" name="Rechteck 11">
          <a:extLst>
            <a:ext uri="{FF2B5EF4-FFF2-40B4-BE49-F238E27FC236}">
              <a16:creationId xmlns:a16="http://schemas.microsoft.com/office/drawing/2014/main" id="{00000000-0008-0000-0200-00000C000000}"/>
            </a:ext>
          </a:extLst>
        </xdr:cNvPr>
        <xdr:cNvSpPr/>
      </xdr:nvSpPr>
      <xdr:spPr>
        <a:xfrm>
          <a:off x="8213912" y="4336676"/>
          <a:ext cx="930088" cy="2095499"/>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268942</xdr:colOff>
      <xdr:row>22</xdr:row>
      <xdr:rowOff>56029</xdr:rowOff>
    </xdr:from>
    <xdr:to>
      <xdr:col>14</xdr:col>
      <xdr:colOff>437030</xdr:colOff>
      <xdr:row>33</xdr:row>
      <xdr:rowOff>11205</xdr:rowOff>
    </xdr:to>
    <xdr:sp macro="" textlink="">
      <xdr:nvSpPr>
        <xdr:cNvPr id="13" name="Rechteck 12">
          <a:extLst>
            <a:ext uri="{FF2B5EF4-FFF2-40B4-BE49-F238E27FC236}">
              <a16:creationId xmlns:a16="http://schemas.microsoft.com/office/drawing/2014/main" id="{00000000-0008-0000-0200-00000D000000}"/>
            </a:ext>
          </a:extLst>
        </xdr:cNvPr>
        <xdr:cNvSpPr/>
      </xdr:nvSpPr>
      <xdr:spPr>
        <a:xfrm>
          <a:off x="10174942" y="4325470"/>
          <a:ext cx="930088" cy="2129117"/>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78441</xdr:colOff>
      <xdr:row>14</xdr:row>
      <xdr:rowOff>168088</xdr:rowOff>
    </xdr:from>
    <xdr:to>
      <xdr:col>2</xdr:col>
      <xdr:colOff>100852</xdr:colOff>
      <xdr:row>21</xdr:row>
      <xdr:rowOff>56028</xdr:rowOff>
    </xdr:to>
    <xdr:sp macro="" textlink="">
      <xdr:nvSpPr>
        <xdr:cNvPr id="14" name="Rechteck 13">
          <a:extLst>
            <a:ext uri="{FF2B5EF4-FFF2-40B4-BE49-F238E27FC236}">
              <a16:creationId xmlns:a16="http://schemas.microsoft.com/office/drawing/2014/main" id="{00000000-0008-0000-0200-00000E000000}"/>
            </a:ext>
          </a:extLst>
        </xdr:cNvPr>
        <xdr:cNvSpPr/>
      </xdr:nvSpPr>
      <xdr:spPr>
        <a:xfrm>
          <a:off x="840441" y="2835088"/>
          <a:ext cx="78441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750794</xdr:colOff>
      <xdr:row>14</xdr:row>
      <xdr:rowOff>179293</xdr:rowOff>
    </xdr:from>
    <xdr:to>
      <xdr:col>4</xdr:col>
      <xdr:colOff>638735</xdr:colOff>
      <xdr:row>21</xdr:row>
      <xdr:rowOff>67233</xdr:rowOff>
    </xdr:to>
    <xdr:sp macro="" textlink="">
      <xdr:nvSpPr>
        <xdr:cNvPr id="16" name="Rechteck 15">
          <a:extLst>
            <a:ext uri="{FF2B5EF4-FFF2-40B4-BE49-F238E27FC236}">
              <a16:creationId xmlns:a16="http://schemas.microsoft.com/office/drawing/2014/main" id="{00000000-0008-0000-0200-000010000000}"/>
            </a:ext>
          </a:extLst>
        </xdr:cNvPr>
        <xdr:cNvSpPr/>
      </xdr:nvSpPr>
      <xdr:spPr>
        <a:xfrm>
          <a:off x="3036794" y="2846293"/>
          <a:ext cx="64994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7</xdr:col>
      <xdr:colOff>56028</xdr:colOff>
      <xdr:row>14</xdr:row>
      <xdr:rowOff>179293</xdr:rowOff>
    </xdr:from>
    <xdr:to>
      <xdr:col>8</xdr:col>
      <xdr:colOff>100853</xdr:colOff>
      <xdr:row>21</xdr:row>
      <xdr:rowOff>67233</xdr:rowOff>
    </xdr:to>
    <xdr:sp macro="" textlink="">
      <xdr:nvSpPr>
        <xdr:cNvPr id="17" name="Rechteck 16">
          <a:extLst>
            <a:ext uri="{FF2B5EF4-FFF2-40B4-BE49-F238E27FC236}">
              <a16:creationId xmlns:a16="http://schemas.microsoft.com/office/drawing/2014/main" id="{00000000-0008-0000-0200-000011000000}"/>
            </a:ext>
          </a:extLst>
        </xdr:cNvPr>
        <xdr:cNvSpPr/>
      </xdr:nvSpPr>
      <xdr:spPr>
        <a:xfrm>
          <a:off x="5390028"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11</xdr:col>
      <xdr:colOff>324970</xdr:colOff>
      <xdr:row>14</xdr:row>
      <xdr:rowOff>179294</xdr:rowOff>
    </xdr:from>
    <xdr:to>
      <xdr:col>12</xdr:col>
      <xdr:colOff>336177</xdr:colOff>
      <xdr:row>21</xdr:row>
      <xdr:rowOff>67234</xdr:rowOff>
    </xdr:to>
    <xdr:sp macro="" textlink="">
      <xdr:nvSpPr>
        <xdr:cNvPr id="18" name="Rechteck 17">
          <a:extLst>
            <a:ext uri="{FF2B5EF4-FFF2-40B4-BE49-F238E27FC236}">
              <a16:creationId xmlns:a16="http://schemas.microsoft.com/office/drawing/2014/main" id="{00000000-0008-0000-0200-000012000000}"/>
            </a:ext>
          </a:extLst>
        </xdr:cNvPr>
        <xdr:cNvSpPr/>
      </xdr:nvSpPr>
      <xdr:spPr>
        <a:xfrm>
          <a:off x="8706970" y="2846294"/>
          <a:ext cx="773207"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549088</xdr:colOff>
      <xdr:row>2</xdr:row>
      <xdr:rowOff>156883</xdr:rowOff>
    </xdr:from>
    <xdr:to>
      <xdr:col>2</xdr:col>
      <xdr:colOff>683558</xdr:colOff>
      <xdr:row>14</xdr:row>
      <xdr:rowOff>11205</xdr:rowOff>
    </xdr:to>
    <xdr:sp macro="" textlink="">
      <xdr:nvSpPr>
        <xdr:cNvPr id="19" name="Rechteck 18">
          <a:extLst>
            <a:ext uri="{FF2B5EF4-FFF2-40B4-BE49-F238E27FC236}">
              <a16:creationId xmlns:a16="http://schemas.microsoft.com/office/drawing/2014/main" id="{00000000-0008-0000-0200-000013000000}"/>
            </a:ext>
          </a:extLst>
        </xdr:cNvPr>
        <xdr:cNvSpPr/>
      </xdr:nvSpPr>
      <xdr:spPr>
        <a:xfrm>
          <a:off x="1311088" y="537883"/>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257735</xdr:colOff>
      <xdr:row>2</xdr:row>
      <xdr:rowOff>168089</xdr:rowOff>
    </xdr:from>
    <xdr:to>
      <xdr:col>5</xdr:col>
      <xdr:colOff>392205</xdr:colOff>
      <xdr:row>14</xdr:row>
      <xdr:rowOff>22411</xdr:rowOff>
    </xdr:to>
    <xdr:sp macro="" textlink="">
      <xdr:nvSpPr>
        <xdr:cNvPr id="20" name="Rechteck 19">
          <a:extLst>
            <a:ext uri="{FF2B5EF4-FFF2-40B4-BE49-F238E27FC236}">
              <a16:creationId xmlns:a16="http://schemas.microsoft.com/office/drawing/2014/main" id="{00000000-0008-0000-0200-000014000000}"/>
            </a:ext>
          </a:extLst>
        </xdr:cNvPr>
        <xdr:cNvSpPr/>
      </xdr:nvSpPr>
      <xdr:spPr>
        <a:xfrm>
          <a:off x="3305735" y="549089"/>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683558</xdr:colOff>
      <xdr:row>2</xdr:row>
      <xdr:rowOff>156883</xdr:rowOff>
    </xdr:from>
    <xdr:to>
      <xdr:col>8</xdr:col>
      <xdr:colOff>56028</xdr:colOff>
      <xdr:row>13</xdr:row>
      <xdr:rowOff>179292</xdr:rowOff>
    </xdr:to>
    <xdr:sp macro="" textlink="">
      <xdr:nvSpPr>
        <xdr:cNvPr id="21" name="Rechteck 20">
          <a:extLst>
            <a:ext uri="{FF2B5EF4-FFF2-40B4-BE49-F238E27FC236}">
              <a16:creationId xmlns:a16="http://schemas.microsoft.com/office/drawing/2014/main" id="{00000000-0008-0000-0200-000015000000}"/>
            </a:ext>
          </a:extLst>
        </xdr:cNvPr>
        <xdr:cNvSpPr/>
      </xdr:nvSpPr>
      <xdr:spPr>
        <a:xfrm>
          <a:off x="5255558"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369794</xdr:colOff>
      <xdr:row>2</xdr:row>
      <xdr:rowOff>156883</xdr:rowOff>
    </xdr:from>
    <xdr:to>
      <xdr:col>10</xdr:col>
      <xdr:colOff>504264</xdr:colOff>
      <xdr:row>13</xdr:row>
      <xdr:rowOff>179292</xdr:rowOff>
    </xdr:to>
    <xdr:sp macro="" textlink="">
      <xdr:nvSpPr>
        <xdr:cNvPr id="22" name="Rechteck 21">
          <a:extLst>
            <a:ext uri="{FF2B5EF4-FFF2-40B4-BE49-F238E27FC236}">
              <a16:creationId xmlns:a16="http://schemas.microsoft.com/office/drawing/2014/main" id="{00000000-0008-0000-0200-000016000000}"/>
            </a:ext>
          </a:extLst>
        </xdr:cNvPr>
        <xdr:cNvSpPr/>
      </xdr:nvSpPr>
      <xdr:spPr>
        <a:xfrm>
          <a:off x="7227794"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22411</xdr:colOff>
      <xdr:row>2</xdr:row>
      <xdr:rowOff>156883</xdr:rowOff>
    </xdr:from>
    <xdr:to>
      <xdr:col>13</xdr:col>
      <xdr:colOff>156881</xdr:colOff>
      <xdr:row>13</xdr:row>
      <xdr:rowOff>190498</xdr:rowOff>
    </xdr:to>
    <xdr:sp macro="" textlink="">
      <xdr:nvSpPr>
        <xdr:cNvPr id="23" name="Rechteck 22">
          <a:extLst>
            <a:ext uri="{FF2B5EF4-FFF2-40B4-BE49-F238E27FC236}">
              <a16:creationId xmlns:a16="http://schemas.microsoft.com/office/drawing/2014/main" id="{00000000-0008-0000-0200-000017000000}"/>
            </a:ext>
          </a:extLst>
        </xdr:cNvPr>
        <xdr:cNvSpPr/>
      </xdr:nvSpPr>
      <xdr:spPr>
        <a:xfrm>
          <a:off x="9166411" y="537883"/>
          <a:ext cx="896470" cy="212911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2</xdr:row>
      <xdr:rowOff>123265</xdr:rowOff>
    </xdr:from>
    <xdr:to>
      <xdr:col>15</xdr:col>
      <xdr:colOff>627528</xdr:colOff>
      <xdr:row>14</xdr:row>
      <xdr:rowOff>22410</xdr:rowOff>
    </xdr:to>
    <xdr:sp macro="" textlink="">
      <xdr:nvSpPr>
        <xdr:cNvPr id="24" name="Rechteck 23">
          <a:extLst>
            <a:ext uri="{FF2B5EF4-FFF2-40B4-BE49-F238E27FC236}">
              <a16:creationId xmlns:a16="http://schemas.microsoft.com/office/drawing/2014/main" id="{00000000-0008-0000-0200-000018000000}"/>
            </a:ext>
          </a:extLst>
        </xdr:cNvPr>
        <xdr:cNvSpPr/>
      </xdr:nvSpPr>
      <xdr:spPr>
        <a:xfrm>
          <a:off x="11161058" y="504265"/>
          <a:ext cx="896470" cy="218514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504265</xdr:colOff>
      <xdr:row>14</xdr:row>
      <xdr:rowOff>11204</xdr:rowOff>
    </xdr:from>
    <xdr:to>
      <xdr:col>5</xdr:col>
      <xdr:colOff>372717</xdr:colOff>
      <xdr:row>14</xdr:row>
      <xdr:rowOff>190499</xdr:rowOff>
    </xdr:to>
    <xdr:sp macro="" textlink="">
      <xdr:nvSpPr>
        <xdr:cNvPr id="25" name="Rechteck 24">
          <a:extLst>
            <a:ext uri="{FF2B5EF4-FFF2-40B4-BE49-F238E27FC236}">
              <a16:creationId xmlns:a16="http://schemas.microsoft.com/office/drawing/2014/main" id="{00000000-0008-0000-0200-000019000000}"/>
            </a:ext>
          </a:extLst>
        </xdr:cNvPr>
        <xdr:cNvSpPr/>
      </xdr:nvSpPr>
      <xdr:spPr>
        <a:xfrm>
          <a:off x="504265" y="2678204"/>
          <a:ext cx="3678452" cy="17929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358589</xdr:colOff>
      <xdr:row>21</xdr:row>
      <xdr:rowOff>66262</xdr:rowOff>
    </xdr:from>
    <xdr:to>
      <xdr:col>4</xdr:col>
      <xdr:colOff>621196</xdr:colOff>
      <xdr:row>22</xdr:row>
      <xdr:rowOff>69562</xdr:rowOff>
    </xdr:to>
    <xdr:sp macro="" textlink="">
      <xdr:nvSpPr>
        <xdr:cNvPr id="26" name="Rechteck 25">
          <a:extLst>
            <a:ext uri="{FF2B5EF4-FFF2-40B4-BE49-F238E27FC236}">
              <a16:creationId xmlns:a16="http://schemas.microsoft.com/office/drawing/2014/main" id="{00000000-0008-0000-0200-00001A000000}"/>
            </a:ext>
          </a:extLst>
        </xdr:cNvPr>
        <xdr:cNvSpPr/>
      </xdr:nvSpPr>
      <xdr:spPr>
        <a:xfrm>
          <a:off x="358589" y="4141305"/>
          <a:ext cx="3310607" cy="193800"/>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470649</xdr:colOff>
      <xdr:row>26</xdr:row>
      <xdr:rowOff>100854</xdr:rowOff>
    </xdr:from>
    <xdr:to>
      <xdr:col>1</xdr:col>
      <xdr:colOff>75288</xdr:colOff>
      <xdr:row>28</xdr:row>
      <xdr:rowOff>31350</xdr:rowOff>
    </xdr:to>
    <xdr:sp macro="" textlink="">
      <xdr:nvSpPr>
        <xdr:cNvPr id="27" name="Textfeld 26">
          <a:extLst>
            <a:ext uri="{FF2B5EF4-FFF2-40B4-BE49-F238E27FC236}">
              <a16:creationId xmlns:a16="http://schemas.microsoft.com/office/drawing/2014/main" id="{00000000-0008-0000-0200-00001B000000}"/>
            </a:ext>
          </a:extLst>
        </xdr:cNvPr>
        <xdr:cNvSpPr txBox="1"/>
      </xdr:nvSpPr>
      <xdr:spPr>
        <a:xfrm>
          <a:off x="470649" y="5210736"/>
          <a:ext cx="36663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01</a:t>
          </a:r>
        </a:p>
      </xdr:txBody>
    </xdr:sp>
    <xdr:clientData/>
  </xdr:twoCellAnchor>
  <xdr:twoCellAnchor>
    <xdr:from>
      <xdr:col>3</xdr:col>
      <xdr:colOff>156884</xdr:colOff>
      <xdr:row>26</xdr:row>
      <xdr:rowOff>100854</xdr:rowOff>
    </xdr:from>
    <xdr:to>
      <xdr:col>3</xdr:col>
      <xdr:colOff>642017</xdr:colOff>
      <xdr:row>28</xdr:row>
      <xdr:rowOff>31350</xdr:rowOff>
    </xdr:to>
    <xdr:sp macro="" textlink="">
      <xdr:nvSpPr>
        <xdr:cNvPr id="28" name="Textfeld 27">
          <a:extLst>
            <a:ext uri="{FF2B5EF4-FFF2-40B4-BE49-F238E27FC236}">
              <a16:creationId xmlns:a16="http://schemas.microsoft.com/office/drawing/2014/main" id="{00000000-0008-0000-0200-00001C000000}"/>
            </a:ext>
          </a:extLst>
        </xdr:cNvPr>
        <xdr:cNvSpPr txBox="1"/>
      </xdr:nvSpPr>
      <xdr:spPr>
        <a:xfrm>
          <a:off x="2442884" y="5210736"/>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02</a:t>
          </a:r>
        </a:p>
      </xdr:txBody>
    </xdr:sp>
    <xdr:clientData/>
  </xdr:twoCellAnchor>
  <xdr:twoCellAnchor>
    <xdr:from>
      <xdr:col>5</xdr:col>
      <xdr:colOff>638737</xdr:colOff>
      <xdr:row>26</xdr:row>
      <xdr:rowOff>89648</xdr:rowOff>
    </xdr:from>
    <xdr:to>
      <xdr:col>6</xdr:col>
      <xdr:colOff>361870</xdr:colOff>
      <xdr:row>28</xdr:row>
      <xdr:rowOff>20144</xdr:rowOff>
    </xdr:to>
    <xdr:sp macro="" textlink="">
      <xdr:nvSpPr>
        <xdr:cNvPr id="29" name="Textfeld 28">
          <a:extLst>
            <a:ext uri="{FF2B5EF4-FFF2-40B4-BE49-F238E27FC236}">
              <a16:creationId xmlns:a16="http://schemas.microsoft.com/office/drawing/2014/main" id="{00000000-0008-0000-0200-00001D000000}"/>
            </a:ext>
          </a:extLst>
        </xdr:cNvPr>
        <xdr:cNvSpPr txBox="1"/>
      </xdr:nvSpPr>
      <xdr:spPr>
        <a:xfrm>
          <a:off x="4448737" y="519953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03</a:t>
          </a:r>
        </a:p>
      </xdr:txBody>
    </xdr:sp>
    <xdr:clientData/>
  </xdr:twoCellAnchor>
  <xdr:twoCellAnchor>
    <xdr:from>
      <xdr:col>8</xdr:col>
      <xdr:colOff>347384</xdr:colOff>
      <xdr:row>26</xdr:row>
      <xdr:rowOff>56030</xdr:rowOff>
    </xdr:from>
    <xdr:to>
      <xdr:col>9</xdr:col>
      <xdr:colOff>70517</xdr:colOff>
      <xdr:row>27</xdr:row>
      <xdr:rowOff>177026</xdr:rowOff>
    </xdr:to>
    <xdr:sp macro="" textlink="">
      <xdr:nvSpPr>
        <xdr:cNvPr id="30" name="Textfeld 29">
          <a:extLst>
            <a:ext uri="{FF2B5EF4-FFF2-40B4-BE49-F238E27FC236}">
              <a16:creationId xmlns:a16="http://schemas.microsoft.com/office/drawing/2014/main" id="{00000000-0008-0000-0200-00001E000000}"/>
            </a:ext>
          </a:extLst>
        </xdr:cNvPr>
        <xdr:cNvSpPr txBox="1"/>
      </xdr:nvSpPr>
      <xdr:spPr>
        <a:xfrm>
          <a:off x="6443384" y="5165912"/>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04</a:t>
          </a:r>
        </a:p>
      </xdr:txBody>
    </xdr:sp>
    <xdr:clientData/>
  </xdr:twoCellAnchor>
  <xdr:twoCellAnchor>
    <xdr:from>
      <xdr:col>11</xdr:col>
      <xdr:colOff>67236</xdr:colOff>
      <xdr:row>26</xdr:row>
      <xdr:rowOff>33618</xdr:rowOff>
    </xdr:from>
    <xdr:to>
      <xdr:col>11</xdr:col>
      <xdr:colOff>552369</xdr:colOff>
      <xdr:row>27</xdr:row>
      <xdr:rowOff>154614</xdr:rowOff>
    </xdr:to>
    <xdr:sp macro="" textlink="">
      <xdr:nvSpPr>
        <xdr:cNvPr id="31" name="Textfeld 30">
          <a:extLst>
            <a:ext uri="{FF2B5EF4-FFF2-40B4-BE49-F238E27FC236}">
              <a16:creationId xmlns:a16="http://schemas.microsoft.com/office/drawing/2014/main" id="{00000000-0008-0000-0200-00001F000000}"/>
            </a:ext>
          </a:extLst>
        </xdr:cNvPr>
        <xdr:cNvSpPr txBox="1"/>
      </xdr:nvSpPr>
      <xdr:spPr>
        <a:xfrm>
          <a:off x="8449236" y="514350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05</a:t>
          </a:r>
        </a:p>
      </xdr:txBody>
    </xdr:sp>
    <xdr:clientData/>
  </xdr:twoCellAnchor>
  <xdr:twoCellAnchor>
    <xdr:from>
      <xdr:col>13</xdr:col>
      <xdr:colOff>481854</xdr:colOff>
      <xdr:row>26</xdr:row>
      <xdr:rowOff>11206</xdr:rowOff>
    </xdr:from>
    <xdr:to>
      <xdr:col>14</xdr:col>
      <xdr:colOff>295974</xdr:colOff>
      <xdr:row>27</xdr:row>
      <xdr:rowOff>132202</xdr:rowOff>
    </xdr:to>
    <xdr:sp macro="" textlink="">
      <xdr:nvSpPr>
        <xdr:cNvPr id="32" name="Textfeld 31">
          <a:extLst>
            <a:ext uri="{FF2B5EF4-FFF2-40B4-BE49-F238E27FC236}">
              <a16:creationId xmlns:a16="http://schemas.microsoft.com/office/drawing/2014/main" id="{00000000-0008-0000-0200-000020000000}"/>
            </a:ext>
          </a:extLst>
        </xdr:cNvPr>
        <xdr:cNvSpPr txBox="1"/>
      </xdr:nvSpPr>
      <xdr:spPr>
        <a:xfrm>
          <a:off x="10387854" y="5121088"/>
          <a:ext cx="57612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06</a:t>
          </a:r>
        </a:p>
      </xdr:txBody>
    </xdr:sp>
    <xdr:clientData/>
  </xdr:twoCellAnchor>
  <xdr:twoCellAnchor>
    <xdr:from>
      <xdr:col>1</xdr:col>
      <xdr:colOff>212913</xdr:colOff>
      <xdr:row>17</xdr:row>
      <xdr:rowOff>44824</xdr:rowOff>
    </xdr:from>
    <xdr:to>
      <xdr:col>1</xdr:col>
      <xdr:colOff>684260</xdr:colOff>
      <xdr:row>18</xdr:row>
      <xdr:rowOff>165820</xdr:rowOff>
    </xdr:to>
    <xdr:sp macro="" textlink="">
      <xdr:nvSpPr>
        <xdr:cNvPr id="33" name="Textfeld 32">
          <a:extLst>
            <a:ext uri="{FF2B5EF4-FFF2-40B4-BE49-F238E27FC236}">
              <a16:creationId xmlns:a16="http://schemas.microsoft.com/office/drawing/2014/main" id="{00000000-0008-0000-0200-000021000000}"/>
            </a:ext>
          </a:extLst>
        </xdr:cNvPr>
        <xdr:cNvSpPr txBox="1"/>
      </xdr:nvSpPr>
      <xdr:spPr>
        <a:xfrm>
          <a:off x="97491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07</a:t>
          </a:r>
        </a:p>
      </xdr:txBody>
    </xdr:sp>
    <xdr:clientData/>
  </xdr:twoCellAnchor>
  <xdr:twoCellAnchor>
    <xdr:from>
      <xdr:col>7</xdr:col>
      <xdr:colOff>212913</xdr:colOff>
      <xdr:row>17</xdr:row>
      <xdr:rowOff>56030</xdr:rowOff>
    </xdr:from>
    <xdr:to>
      <xdr:col>7</xdr:col>
      <xdr:colOff>684260</xdr:colOff>
      <xdr:row>18</xdr:row>
      <xdr:rowOff>177026</xdr:rowOff>
    </xdr:to>
    <xdr:sp macro="" textlink="">
      <xdr:nvSpPr>
        <xdr:cNvPr id="35" name="Textfeld 34">
          <a:extLst>
            <a:ext uri="{FF2B5EF4-FFF2-40B4-BE49-F238E27FC236}">
              <a16:creationId xmlns:a16="http://schemas.microsoft.com/office/drawing/2014/main" id="{00000000-0008-0000-0200-000023000000}"/>
            </a:ext>
          </a:extLst>
        </xdr:cNvPr>
        <xdr:cNvSpPr txBox="1"/>
      </xdr:nvSpPr>
      <xdr:spPr>
        <a:xfrm>
          <a:off x="5546913"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12</a:t>
          </a:r>
        </a:p>
      </xdr:txBody>
    </xdr:sp>
    <xdr:clientData/>
  </xdr:twoCellAnchor>
  <xdr:twoCellAnchor>
    <xdr:from>
      <xdr:col>2</xdr:col>
      <xdr:colOff>22413</xdr:colOff>
      <xdr:row>7</xdr:row>
      <xdr:rowOff>11207</xdr:rowOff>
    </xdr:from>
    <xdr:to>
      <xdr:col>2</xdr:col>
      <xdr:colOff>506263</xdr:colOff>
      <xdr:row>8</xdr:row>
      <xdr:rowOff>132203</xdr:rowOff>
    </xdr:to>
    <xdr:sp macro="" textlink="">
      <xdr:nvSpPr>
        <xdr:cNvPr id="37" name="Textfeld 36">
          <a:extLst>
            <a:ext uri="{FF2B5EF4-FFF2-40B4-BE49-F238E27FC236}">
              <a16:creationId xmlns:a16="http://schemas.microsoft.com/office/drawing/2014/main" id="{00000000-0008-0000-0200-000025000000}"/>
            </a:ext>
          </a:extLst>
        </xdr:cNvPr>
        <xdr:cNvSpPr txBox="1"/>
      </xdr:nvSpPr>
      <xdr:spPr>
        <a:xfrm>
          <a:off x="1546413" y="1344707"/>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19</a:t>
          </a:r>
        </a:p>
      </xdr:txBody>
    </xdr:sp>
    <xdr:clientData/>
  </xdr:twoCellAnchor>
  <xdr:twoCellAnchor>
    <xdr:from>
      <xdr:col>4</xdr:col>
      <xdr:colOff>481855</xdr:colOff>
      <xdr:row>6</xdr:row>
      <xdr:rowOff>156884</xdr:rowOff>
    </xdr:from>
    <xdr:to>
      <xdr:col>5</xdr:col>
      <xdr:colOff>203705</xdr:colOff>
      <xdr:row>8</xdr:row>
      <xdr:rowOff>87380</xdr:rowOff>
    </xdr:to>
    <xdr:sp macro="" textlink="">
      <xdr:nvSpPr>
        <xdr:cNvPr id="38" name="Textfeld 37">
          <a:extLst>
            <a:ext uri="{FF2B5EF4-FFF2-40B4-BE49-F238E27FC236}">
              <a16:creationId xmlns:a16="http://schemas.microsoft.com/office/drawing/2014/main" id="{00000000-0008-0000-0200-000026000000}"/>
            </a:ext>
          </a:extLst>
        </xdr:cNvPr>
        <xdr:cNvSpPr txBox="1"/>
      </xdr:nvSpPr>
      <xdr:spPr>
        <a:xfrm>
          <a:off x="3529855" y="1299884"/>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20</a:t>
          </a:r>
        </a:p>
      </xdr:txBody>
    </xdr:sp>
    <xdr:clientData/>
  </xdr:twoCellAnchor>
  <xdr:twoCellAnchor>
    <xdr:from>
      <xdr:col>7</xdr:col>
      <xdr:colOff>145679</xdr:colOff>
      <xdr:row>6</xdr:row>
      <xdr:rowOff>134472</xdr:rowOff>
    </xdr:from>
    <xdr:to>
      <xdr:col>7</xdr:col>
      <xdr:colOff>629529</xdr:colOff>
      <xdr:row>8</xdr:row>
      <xdr:rowOff>64968</xdr:rowOff>
    </xdr:to>
    <xdr:sp macro="" textlink="">
      <xdr:nvSpPr>
        <xdr:cNvPr id="39" name="Textfeld 38">
          <a:extLst>
            <a:ext uri="{FF2B5EF4-FFF2-40B4-BE49-F238E27FC236}">
              <a16:creationId xmlns:a16="http://schemas.microsoft.com/office/drawing/2014/main" id="{00000000-0008-0000-0200-000027000000}"/>
            </a:ext>
          </a:extLst>
        </xdr:cNvPr>
        <xdr:cNvSpPr txBox="1"/>
      </xdr:nvSpPr>
      <xdr:spPr>
        <a:xfrm>
          <a:off x="5479679" y="1277472"/>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21</a:t>
          </a:r>
        </a:p>
      </xdr:txBody>
    </xdr:sp>
    <xdr:clientData/>
  </xdr:twoCellAnchor>
  <xdr:twoCellAnchor>
    <xdr:from>
      <xdr:col>9</xdr:col>
      <xdr:colOff>582709</xdr:colOff>
      <xdr:row>6</xdr:row>
      <xdr:rowOff>123266</xdr:rowOff>
    </xdr:from>
    <xdr:to>
      <xdr:col>10</xdr:col>
      <xdr:colOff>304559</xdr:colOff>
      <xdr:row>8</xdr:row>
      <xdr:rowOff>53762</xdr:rowOff>
    </xdr:to>
    <xdr:sp macro="" textlink="">
      <xdr:nvSpPr>
        <xdr:cNvPr id="40" name="Textfeld 39">
          <a:extLst>
            <a:ext uri="{FF2B5EF4-FFF2-40B4-BE49-F238E27FC236}">
              <a16:creationId xmlns:a16="http://schemas.microsoft.com/office/drawing/2014/main" id="{00000000-0008-0000-0200-000028000000}"/>
            </a:ext>
          </a:extLst>
        </xdr:cNvPr>
        <xdr:cNvSpPr txBox="1"/>
      </xdr:nvSpPr>
      <xdr:spPr>
        <a:xfrm>
          <a:off x="7440709" y="1266266"/>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22</a:t>
          </a:r>
        </a:p>
      </xdr:txBody>
    </xdr:sp>
    <xdr:clientData/>
  </xdr:twoCellAnchor>
  <xdr:twoCellAnchor>
    <xdr:from>
      <xdr:col>12</xdr:col>
      <xdr:colOff>268944</xdr:colOff>
      <xdr:row>6</xdr:row>
      <xdr:rowOff>89648</xdr:rowOff>
    </xdr:from>
    <xdr:to>
      <xdr:col>13</xdr:col>
      <xdr:colOff>81781</xdr:colOff>
      <xdr:row>8</xdr:row>
      <xdr:rowOff>20144</xdr:rowOff>
    </xdr:to>
    <xdr:sp macro="" textlink="">
      <xdr:nvSpPr>
        <xdr:cNvPr id="41" name="Textfeld 40">
          <a:extLst>
            <a:ext uri="{FF2B5EF4-FFF2-40B4-BE49-F238E27FC236}">
              <a16:creationId xmlns:a16="http://schemas.microsoft.com/office/drawing/2014/main" id="{00000000-0008-0000-0200-000029000000}"/>
            </a:ext>
          </a:extLst>
        </xdr:cNvPr>
        <xdr:cNvSpPr txBox="1"/>
      </xdr:nvSpPr>
      <xdr:spPr>
        <a:xfrm>
          <a:off x="9412944" y="1232648"/>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23</a:t>
          </a:r>
        </a:p>
      </xdr:txBody>
    </xdr:sp>
    <xdr:clientData/>
  </xdr:twoCellAnchor>
  <xdr:twoCellAnchor>
    <xdr:from>
      <xdr:col>14</xdr:col>
      <xdr:colOff>694767</xdr:colOff>
      <xdr:row>6</xdr:row>
      <xdr:rowOff>145677</xdr:rowOff>
    </xdr:from>
    <xdr:to>
      <xdr:col>15</xdr:col>
      <xdr:colOff>507604</xdr:colOff>
      <xdr:row>8</xdr:row>
      <xdr:rowOff>76173</xdr:rowOff>
    </xdr:to>
    <xdr:sp macro="" textlink="">
      <xdr:nvSpPr>
        <xdr:cNvPr id="42" name="Textfeld 41">
          <a:extLst>
            <a:ext uri="{FF2B5EF4-FFF2-40B4-BE49-F238E27FC236}">
              <a16:creationId xmlns:a16="http://schemas.microsoft.com/office/drawing/2014/main" id="{00000000-0008-0000-0200-00002A000000}"/>
            </a:ext>
          </a:extLst>
        </xdr:cNvPr>
        <xdr:cNvSpPr txBox="1"/>
      </xdr:nvSpPr>
      <xdr:spPr>
        <a:xfrm>
          <a:off x="11362767" y="1288677"/>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24</a:t>
          </a:r>
        </a:p>
      </xdr:txBody>
    </xdr:sp>
    <xdr:clientData/>
  </xdr:twoCellAnchor>
  <xdr:twoCellAnchor>
    <xdr:from>
      <xdr:col>1</xdr:col>
      <xdr:colOff>437030</xdr:colOff>
      <xdr:row>22</xdr:row>
      <xdr:rowOff>56029</xdr:rowOff>
    </xdr:from>
    <xdr:to>
      <xdr:col>2</xdr:col>
      <xdr:colOff>739588</xdr:colOff>
      <xdr:row>23</xdr:row>
      <xdr:rowOff>145676</xdr:rowOff>
    </xdr:to>
    <xdr:sp macro="" textlink="">
      <xdr:nvSpPr>
        <xdr:cNvPr id="47" name="Rechteck 46">
          <a:extLst>
            <a:ext uri="{FF2B5EF4-FFF2-40B4-BE49-F238E27FC236}">
              <a16:creationId xmlns:a16="http://schemas.microsoft.com/office/drawing/2014/main" id="{00000000-0008-0000-0200-00002F000000}"/>
            </a:ext>
          </a:extLst>
        </xdr:cNvPr>
        <xdr:cNvSpPr/>
      </xdr:nvSpPr>
      <xdr:spPr>
        <a:xfrm>
          <a:off x="1199030" y="4325470"/>
          <a:ext cx="1064558"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56030</xdr:colOff>
      <xdr:row>21</xdr:row>
      <xdr:rowOff>168089</xdr:rowOff>
    </xdr:from>
    <xdr:to>
      <xdr:col>2</xdr:col>
      <xdr:colOff>422413</xdr:colOff>
      <xdr:row>23</xdr:row>
      <xdr:rowOff>98585</xdr:rowOff>
    </xdr:to>
    <xdr:sp macro="" textlink="">
      <xdr:nvSpPr>
        <xdr:cNvPr id="43" name="Textfeld 42">
          <a:extLst>
            <a:ext uri="{FF2B5EF4-FFF2-40B4-BE49-F238E27FC236}">
              <a16:creationId xmlns:a16="http://schemas.microsoft.com/office/drawing/2014/main" id="{00000000-0008-0000-0200-00002B000000}"/>
            </a:ext>
          </a:extLst>
        </xdr:cNvPr>
        <xdr:cNvSpPr txBox="1"/>
      </xdr:nvSpPr>
      <xdr:spPr>
        <a:xfrm>
          <a:off x="1580030" y="4243132"/>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B1</a:t>
          </a:r>
        </a:p>
      </xdr:txBody>
    </xdr:sp>
    <xdr:clientData/>
  </xdr:twoCellAnchor>
  <xdr:twoCellAnchor>
    <xdr:from>
      <xdr:col>4</xdr:col>
      <xdr:colOff>123265</xdr:colOff>
      <xdr:row>22</xdr:row>
      <xdr:rowOff>67236</xdr:rowOff>
    </xdr:from>
    <xdr:to>
      <xdr:col>4</xdr:col>
      <xdr:colOff>629478</xdr:colOff>
      <xdr:row>23</xdr:row>
      <xdr:rowOff>156883</xdr:rowOff>
    </xdr:to>
    <xdr:sp macro="" textlink="">
      <xdr:nvSpPr>
        <xdr:cNvPr id="48" name="Rechteck 47">
          <a:extLst>
            <a:ext uri="{FF2B5EF4-FFF2-40B4-BE49-F238E27FC236}">
              <a16:creationId xmlns:a16="http://schemas.microsoft.com/office/drawing/2014/main" id="{00000000-0008-0000-0200-000030000000}"/>
            </a:ext>
          </a:extLst>
        </xdr:cNvPr>
        <xdr:cNvSpPr/>
      </xdr:nvSpPr>
      <xdr:spPr>
        <a:xfrm>
          <a:off x="3171265" y="4332779"/>
          <a:ext cx="506213"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582706</xdr:colOff>
      <xdr:row>22</xdr:row>
      <xdr:rowOff>67235</xdr:rowOff>
    </xdr:from>
    <xdr:to>
      <xdr:col>8</xdr:col>
      <xdr:colOff>123264</xdr:colOff>
      <xdr:row>23</xdr:row>
      <xdr:rowOff>156882</xdr:rowOff>
    </xdr:to>
    <xdr:sp macro="" textlink="">
      <xdr:nvSpPr>
        <xdr:cNvPr id="49" name="Rechteck 48">
          <a:extLst>
            <a:ext uri="{FF2B5EF4-FFF2-40B4-BE49-F238E27FC236}">
              <a16:creationId xmlns:a16="http://schemas.microsoft.com/office/drawing/2014/main" id="{00000000-0008-0000-0200-000031000000}"/>
            </a:ext>
          </a:extLst>
        </xdr:cNvPr>
        <xdr:cNvSpPr/>
      </xdr:nvSpPr>
      <xdr:spPr>
        <a:xfrm>
          <a:off x="5154706" y="4336676"/>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273326</xdr:colOff>
      <xdr:row>22</xdr:row>
      <xdr:rowOff>56030</xdr:rowOff>
    </xdr:from>
    <xdr:to>
      <xdr:col>10</xdr:col>
      <xdr:colOff>605117</xdr:colOff>
      <xdr:row>23</xdr:row>
      <xdr:rowOff>145677</xdr:rowOff>
    </xdr:to>
    <xdr:sp macro="" textlink="">
      <xdr:nvSpPr>
        <xdr:cNvPr id="50" name="Rechteck 49">
          <a:extLst>
            <a:ext uri="{FF2B5EF4-FFF2-40B4-BE49-F238E27FC236}">
              <a16:creationId xmlns:a16="http://schemas.microsoft.com/office/drawing/2014/main" id="{00000000-0008-0000-0200-000032000000}"/>
            </a:ext>
          </a:extLst>
        </xdr:cNvPr>
        <xdr:cNvSpPr/>
      </xdr:nvSpPr>
      <xdr:spPr>
        <a:xfrm>
          <a:off x="7131326" y="4321573"/>
          <a:ext cx="1093791"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22412</xdr:colOff>
      <xdr:row>22</xdr:row>
      <xdr:rowOff>56030</xdr:rowOff>
    </xdr:from>
    <xdr:to>
      <xdr:col>13</xdr:col>
      <xdr:colOff>324970</xdr:colOff>
      <xdr:row>23</xdr:row>
      <xdr:rowOff>145677</xdr:rowOff>
    </xdr:to>
    <xdr:sp macro="" textlink="">
      <xdr:nvSpPr>
        <xdr:cNvPr id="51" name="Rechteck 50">
          <a:extLst>
            <a:ext uri="{FF2B5EF4-FFF2-40B4-BE49-F238E27FC236}">
              <a16:creationId xmlns:a16="http://schemas.microsoft.com/office/drawing/2014/main" id="{00000000-0008-0000-0200-000033000000}"/>
            </a:ext>
          </a:extLst>
        </xdr:cNvPr>
        <xdr:cNvSpPr/>
      </xdr:nvSpPr>
      <xdr:spPr>
        <a:xfrm>
          <a:off x="9166412" y="4325471"/>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437029</xdr:colOff>
      <xdr:row>22</xdr:row>
      <xdr:rowOff>67236</xdr:rowOff>
    </xdr:from>
    <xdr:to>
      <xdr:col>15</xdr:col>
      <xdr:colOff>448235</xdr:colOff>
      <xdr:row>23</xdr:row>
      <xdr:rowOff>156883</xdr:rowOff>
    </xdr:to>
    <xdr:sp macro="" textlink="">
      <xdr:nvSpPr>
        <xdr:cNvPr id="52" name="Rechteck 51">
          <a:extLst>
            <a:ext uri="{FF2B5EF4-FFF2-40B4-BE49-F238E27FC236}">
              <a16:creationId xmlns:a16="http://schemas.microsoft.com/office/drawing/2014/main" id="{00000000-0008-0000-0200-000034000000}"/>
            </a:ext>
          </a:extLst>
        </xdr:cNvPr>
        <xdr:cNvSpPr/>
      </xdr:nvSpPr>
      <xdr:spPr>
        <a:xfrm>
          <a:off x="11105029" y="4336677"/>
          <a:ext cx="773206"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89647</xdr:colOff>
      <xdr:row>14</xdr:row>
      <xdr:rowOff>168088</xdr:rowOff>
    </xdr:from>
    <xdr:to>
      <xdr:col>3</xdr:col>
      <xdr:colOff>739588</xdr:colOff>
      <xdr:row>21</xdr:row>
      <xdr:rowOff>56028</xdr:rowOff>
    </xdr:to>
    <xdr:sp macro="" textlink="">
      <xdr:nvSpPr>
        <xdr:cNvPr id="53" name="Rechteck 52">
          <a:extLst>
            <a:ext uri="{FF2B5EF4-FFF2-40B4-BE49-F238E27FC236}">
              <a16:creationId xmlns:a16="http://schemas.microsoft.com/office/drawing/2014/main" id="{00000000-0008-0000-0200-000035000000}"/>
            </a:ext>
          </a:extLst>
        </xdr:cNvPr>
        <xdr:cNvSpPr/>
      </xdr:nvSpPr>
      <xdr:spPr>
        <a:xfrm>
          <a:off x="2375647" y="2835088"/>
          <a:ext cx="649941"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190501</xdr:colOff>
      <xdr:row>17</xdr:row>
      <xdr:rowOff>56030</xdr:rowOff>
    </xdr:from>
    <xdr:to>
      <xdr:col>3</xdr:col>
      <xdr:colOff>661848</xdr:colOff>
      <xdr:row>18</xdr:row>
      <xdr:rowOff>177026</xdr:rowOff>
    </xdr:to>
    <xdr:sp macro="" textlink="">
      <xdr:nvSpPr>
        <xdr:cNvPr id="34" name="Textfeld 33">
          <a:extLst>
            <a:ext uri="{FF2B5EF4-FFF2-40B4-BE49-F238E27FC236}">
              <a16:creationId xmlns:a16="http://schemas.microsoft.com/office/drawing/2014/main" id="{00000000-0008-0000-0200-000022000000}"/>
            </a:ext>
          </a:extLst>
        </xdr:cNvPr>
        <xdr:cNvSpPr txBox="1"/>
      </xdr:nvSpPr>
      <xdr:spPr>
        <a:xfrm>
          <a:off x="2476501"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08</a:t>
          </a:r>
        </a:p>
      </xdr:txBody>
    </xdr:sp>
    <xdr:clientData/>
  </xdr:twoCellAnchor>
  <xdr:twoCellAnchor>
    <xdr:from>
      <xdr:col>4</xdr:col>
      <xdr:colOff>78442</xdr:colOff>
      <xdr:row>17</xdr:row>
      <xdr:rowOff>56030</xdr:rowOff>
    </xdr:from>
    <xdr:to>
      <xdr:col>4</xdr:col>
      <xdr:colOff>549789</xdr:colOff>
      <xdr:row>18</xdr:row>
      <xdr:rowOff>177026</xdr:rowOff>
    </xdr:to>
    <xdr:sp macro="" textlink="">
      <xdr:nvSpPr>
        <xdr:cNvPr id="54" name="Textfeld 53">
          <a:extLst>
            <a:ext uri="{FF2B5EF4-FFF2-40B4-BE49-F238E27FC236}">
              <a16:creationId xmlns:a16="http://schemas.microsoft.com/office/drawing/2014/main" id="{00000000-0008-0000-0200-000036000000}"/>
            </a:ext>
          </a:extLst>
        </xdr:cNvPr>
        <xdr:cNvSpPr txBox="1"/>
      </xdr:nvSpPr>
      <xdr:spPr>
        <a:xfrm>
          <a:off x="3126442"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09</a:t>
          </a:r>
        </a:p>
      </xdr:txBody>
    </xdr:sp>
    <xdr:clientData/>
  </xdr:twoCellAnchor>
  <xdr:twoCellAnchor>
    <xdr:from>
      <xdr:col>6</xdr:col>
      <xdr:colOff>190500</xdr:colOff>
      <xdr:row>14</xdr:row>
      <xdr:rowOff>168088</xdr:rowOff>
    </xdr:from>
    <xdr:to>
      <xdr:col>7</xdr:col>
      <xdr:colOff>56029</xdr:colOff>
      <xdr:row>21</xdr:row>
      <xdr:rowOff>56028</xdr:rowOff>
    </xdr:to>
    <xdr:sp macro="" textlink="">
      <xdr:nvSpPr>
        <xdr:cNvPr id="55" name="Rechteck 54">
          <a:extLst>
            <a:ext uri="{FF2B5EF4-FFF2-40B4-BE49-F238E27FC236}">
              <a16:creationId xmlns:a16="http://schemas.microsoft.com/office/drawing/2014/main" id="{00000000-0008-0000-0200-000037000000}"/>
            </a:ext>
          </a:extLst>
        </xdr:cNvPr>
        <xdr:cNvSpPr/>
      </xdr:nvSpPr>
      <xdr:spPr>
        <a:xfrm>
          <a:off x="4762500" y="2835088"/>
          <a:ext cx="627529"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280148</xdr:colOff>
      <xdr:row>17</xdr:row>
      <xdr:rowOff>67235</xdr:rowOff>
    </xdr:from>
    <xdr:to>
      <xdr:col>6</xdr:col>
      <xdr:colOff>751495</xdr:colOff>
      <xdr:row>18</xdr:row>
      <xdr:rowOff>188231</xdr:rowOff>
    </xdr:to>
    <xdr:sp macro="" textlink="">
      <xdr:nvSpPr>
        <xdr:cNvPr id="56" name="Textfeld 55">
          <a:extLst>
            <a:ext uri="{FF2B5EF4-FFF2-40B4-BE49-F238E27FC236}">
              <a16:creationId xmlns:a16="http://schemas.microsoft.com/office/drawing/2014/main" id="{00000000-0008-0000-0200-000038000000}"/>
            </a:ext>
          </a:extLst>
        </xdr:cNvPr>
        <xdr:cNvSpPr txBox="1"/>
      </xdr:nvSpPr>
      <xdr:spPr>
        <a:xfrm>
          <a:off x="4852148" y="3305735"/>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11</a:t>
          </a:r>
        </a:p>
      </xdr:txBody>
    </xdr:sp>
    <xdr:clientData/>
  </xdr:twoCellAnchor>
  <xdr:twoCellAnchor>
    <xdr:from>
      <xdr:col>8</xdr:col>
      <xdr:colOff>78441</xdr:colOff>
      <xdr:row>14</xdr:row>
      <xdr:rowOff>179294</xdr:rowOff>
    </xdr:from>
    <xdr:to>
      <xdr:col>8</xdr:col>
      <xdr:colOff>750794</xdr:colOff>
      <xdr:row>21</xdr:row>
      <xdr:rowOff>67234</xdr:rowOff>
    </xdr:to>
    <xdr:sp macro="" textlink="">
      <xdr:nvSpPr>
        <xdr:cNvPr id="57" name="Rechteck 56">
          <a:extLst>
            <a:ext uri="{FF2B5EF4-FFF2-40B4-BE49-F238E27FC236}">
              <a16:creationId xmlns:a16="http://schemas.microsoft.com/office/drawing/2014/main" id="{00000000-0008-0000-0200-000039000000}"/>
            </a:ext>
          </a:extLst>
        </xdr:cNvPr>
        <xdr:cNvSpPr/>
      </xdr:nvSpPr>
      <xdr:spPr>
        <a:xfrm>
          <a:off x="6174441"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190501</xdr:colOff>
      <xdr:row>17</xdr:row>
      <xdr:rowOff>33619</xdr:rowOff>
    </xdr:from>
    <xdr:to>
      <xdr:col>8</xdr:col>
      <xdr:colOff>661848</xdr:colOff>
      <xdr:row>18</xdr:row>
      <xdr:rowOff>154615</xdr:rowOff>
    </xdr:to>
    <xdr:sp macro="" textlink="">
      <xdr:nvSpPr>
        <xdr:cNvPr id="58" name="Textfeld 57">
          <a:extLst>
            <a:ext uri="{FF2B5EF4-FFF2-40B4-BE49-F238E27FC236}">
              <a16:creationId xmlns:a16="http://schemas.microsoft.com/office/drawing/2014/main" id="{00000000-0008-0000-0200-00003A000000}"/>
            </a:ext>
          </a:extLst>
        </xdr:cNvPr>
        <xdr:cNvSpPr txBox="1"/>
      </xdr:nvSpPr>
      <xdr:spPr>
        <a:xfrm>
          <a:off x="6286501"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13</a:t>
          </a:r>
        </a:p>
      </xdr:txBody>
    </xdr:sp>
    <xdr:clientData/>
  </xdr:twoCellAnchor>
  <xdr:twoCellAnchor>
    <xdr:from>
      <xdr:col>8</xdr:col>
      <xdr:colOff>728381</xdr:colOff>
      <xdr:row>14</xdr:row>
      <xdr:rowOff>179293</xdr:rowOff>
    </xdr:from>
    <xdr:to>
      <xdr:col>10</xdr:col>
      <xdr:colOff>11206</xdr:colOff>
      <xdr:row>21</xdr:row>
      <xdr:rowOff>67233</xdr:rowOff>
    </xdr:to>
    <xdr:sp macro="" textlink="">
      <xdr:nvSpPr>
        <xdr:cNvPr id="59" name="Rechteck 58">
          <a:extLst>
            <a:ext uri="{FF2B5EF4-FFF2-40B4-BE49-F238E27FC236}">
              <a16:creationId xmlns:a16="http://schemas.microsoft.com/office/drawing/2014/main" id="{00000000-0008-0000-0200-00003B000000}"/>
            </a:ext>
          </a:extLst>
        </xdr:cNvPr>
        <xdr:cNvSpPr/>
      </xdr:nvSpPr>
      <xdr:spPr>
        <a:xfrm>
          <a:off x="6824381"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134472</xdr:colOff>
      <xdr:row>17</xdr:row>
      <xdr:rowOff>33619</xdr:rowOff>
    </xdr:from>
    <xdr:to>
      <xdr:col>9</xdr:col>
      <xdr:colOff>605819</xdr:colOff>
      <xdr:row>18</xdr:row>
      <xdr:rowOff>154615</xdr:rowOff>
    </xdr:to>
    <xdr:sp macro="" textlink="">
      <xdr:nvSpPr>
        <xdr:cNvPr id="60" name="Textfeld 59">
          <a:extLst>
            <a:ext uri="{FF2B5EF4-FFF2-40B4-BE49-F238E27FC236}">
              <a16:creationId xmlns:a16="http://schemas.microsoft.com/office/drawing/2014/main" id="{00000000-0008-0000-0200-00003C000000}"/>
            </a:ext>
          </a:extLst>
        </xdr:cNvPr>
        <xdr:cNvSpPr txBox="1"/>
      </xdr:nvSpPr>
      <xdr:spPr>
        <a:xfrm>
          <a:off x="6992472"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14</a:t>
          </a:r>
        </a:p>
      </xdr:txBody>
    </xdr:sp>
    <xdr:clientData/>
  </xdr:twoCellAnchor>
  <xdr:twoCellAnchor>
    <xdr:from>
      <xdr:col>11</xdr:col>
      <xdr:colOff>493059</xdr:colOff>
      <xdr:row>17</xdr:row>
      <xdr:rowOff>44824</xdr:rowOff>
    </xdr:from>
    <xdr:to>
      <xdr:col>12</xdr:col>
      <xdr:colOff>202406</xdr:colOff>
      <xdr:row>18</xdr:row>
      <xdr:rowOff>165820</xdr:rowOff>
    </xdr:to>
    <xdr:sp macro="" textlink="">
      <xdr:nvSpPr>
        <xdr:cNvPr id="61" name="Textfeld 60">
          <a:extLst>
            <a:ext uri="{FF2B5EF4-FFF2-40B4-BE49-F238E27FC236}">
              <a16:creationId xmlns:a16="http://schemas.microsoft.com/office/drawing/2014/main" id="{00000000-0008-0000-0200-00003D000000}"/>
            </a:ext>
          </a:extLst>
        </xdr:cNvPr>
        <xdr:cNvSpPr txBox="1"/>
      </xdr:nvSpPr>
      <xdr:spPr>
        <a:xfrm>
          <a:off x="8875059"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15</a:t>
          </a:r>
        </a:p>
      </xdr:txBody>
    </xdr:sp>
    <xdr:clientData/>
  </xdr:twoCellAnchor>
  <xdr:twoCellAnchor>
    <xdr:from>
      <xdr:col>12</xdr:col>
      <xdr:colOff>336176</xdr:colOff>
      <xdr:row>14</xdr:row>
      <xdr:rowOff>179294</xdr:rowOff>
    </xdr:from>
    <xdr:to>
      <xdr:col>13</xdr:col>
      <xdr:colOff>246529</xdr:colOff>
      <xdr:row>21</xdr:row>
      <xdr:rowOff>67234</xdr:rowOff>
    </xdr:to>
    <xdr:sp macro="" textlink="">
      <xdr:nvSpPr>
        <xdr:cNvPr id="62" name="Rechteck 61">
          <a:extLst>
            <a:ext uri="{FF2B5EF4-FFF2-40B4-BE49-F238E27FC236}">
              <a16:creationId xmlns:a16="http://schemas.microsoft.com/office/drawing/2014/main" id="{00000000-0008-0000-0200-00003E000000}"/>
            </a:ext>
          </a:extLst>
        </xdr:cNvPr>
        <xdr:cNvSpPr/>
      </xdr:nvSpPr>
      <xdr:spPr>
        <a:xfrm>
          <a:off x="9480176"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425823</xdr:colOff>
      <xdr:row>17</xdr:row>
      <xdr:rowOff>44824</xdr:rowOff>
    </xdr:from>
    <xdr:to>
      <xdr:col>13</xdr:col>
      <xdr:colOff>135170</xdr:colOff>
      <xdr:row>18</xdr:row>
      <xdr:rowOff>165820</xdr:rowOff>
    </xdr:to>
    <xdr:sp macro="" textlink="">
      <xdr:nvSpPr>
        <xdr:cNvPr id="36" name="Textfeld 35">
          <a:extLst>
            <a:ext uri="{FF2B5EF4-FFF2-40B4-BE49-F238E27FC236}">
              <a16:creationId xmlns:a16="http://schemas.microsoft.com/office/drawing/2014/main" id="{00000000-0008-0000-0200-000024000000}"/>
            </a:ext>
          </a:extLst>
        </xdr:cNvPr>
        <xdr:cNvSpPr txBox="1"/>
      </xdr:nvSpPr>
      <xdr:spPr>
        <a:xfrm>
          <a:off x="956982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16</a:t>
          </a:r>
        </a:p>
      </xdr:txBody>
    </xdr:sp>
    <xdr:clientData/>
  </xdr:twoCellAnchor>
  <xdr:twoCellAnchor>
    <xdr:from>
      <xdr:col>13</xdr:col>
      <xdr:colOff>257734</xdr:colOff>
      <xdr:row>14</xdr:row>
      <xdr:rowOff>168088</xdr:rowOff>
    </xdr:from>
    <xdr:to>
      <xdr:col>14</xdr:col>
      <xdr:colOff>369794</xdr:colOff>
      <xdr:row>21</xdr:row>
      <xdr:rowOff>56028</xdr:rowOff>
    </xdr:to>
    <xdr:sp macro="" textlink="">
      <xdr:nvSpPr>
        <xdr:cNvPr id="63" name="Rechteck 62">
          <a:extLst>
            <a:ext uri="{FF2B5EF4-FFF2-40B4-BE49-F238E27FC236}">
              <a16:creationId xmlns:a16="http://schemas.microsoft.com/office/drawing/2014/main" id="{00000000-0008-0000-0200-00003F000000}"/>
            </a:ext>
          </a:extLst>
        </xdr:cNvPr>
        <xdr:cNvSpPr/>
      </xdr:nvSpPr>
      <xdr:spPr>
        <a:xfrm>
          <a:off x="10163734" y="2835088"/>
          <a:ext cx="874060"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336176</xdr:colOff>
      <xdr:row>17</xdr:row>
      <xdr:rowOff>56029</xdr:rowOff>
    </xdr:from>
    <xdr:to>
      <xdr:col>14</xdr:col>
      <xdr:colOff>45523</xdr:colOff>
      <xdr:row>18</xdr:row>
      <xdr:rowOff>177025</xdr:rowOff>
    </xdr:to>
    <xdr:sp macro="" textlink="">
      <xdr:nvSpPr>
        <xdr:cNvPr id="64" name="Textfeld 63">
          <a:extLst>
            <a:ext uri="{FF2B5EF4-FFF2-40B4-BE49-F238E27FC236}">
              <a16:creationId xmlns:a16="http://schemas.microsoft.com/office/drawing/2014/main" id="{00000000-0008-0000-0200-000040000000}"/>
            </a:ext>
          </a:extLst>
        </xdr:cNvPr>
        <xdr:cNvSpPr txBox="1"/>
      </xdr:nvSpPr>
      <xdr:spPr>
        <a:xfrm>
          <a:off x="10242176" y="329452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17</a:t>
          </a:r>
        </a:p>
      </xdr:txBody>
    </xdr:sp>
    <xdr:clientData/>
  </xdr:twoCellAnchor>
  <xdr:twoCellAnchor>
    <xdr:from>
      <xdr:col>14</xdr:col>
      <xdr:colOff>392206</xdr:colOff>
      <xdr:row>14</xdr:row>
      <xdr:rowOff>168088</xdr:rowOff>
    </xdr:from>
    <xdr:to>
      <xdr:col>15</xdr:col>
      <xdr:colOff>78441</xdr:colOff>
      <xdr:row>21</xdr:row>
      <xdr:rowOff>56028</xdr:rowOff>
    </xdr:to>
    <xdr:sp macro="" textlink="">
      <xdr:nvSpPr>
        <xdr:cNvPr id="65" name="Rechteck 64">
          <a:extLst>
            <a:ext uri="{FF2B5EF4-FFF2-40B4-BE49-F238E27FC236}">
              <a16:creationId xmlns:a16="http://schemas.microsoft.com/office/drawing/2014/main" id="{00000000-0008-0000-0200-000041000000}"/>
            </a:ext>
          </a:extLst>
        </xdr:cNvPr>
        <xdr:cNvSpPr/>
      </xdr:nvSpPr>
      <xdr:spPr>
        <a:xfrm>
          <a:off x="11060206" y="2835088"/>
          <a:ext cx="448235"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17</xdr:row>
      <xdr:rowOff>67235</xdr:rowOff>
    </xdr:from>
    <xdr:to>
      <xdr:col>15</xdr:col>
      <xdr:colOff>100853</xdr:colOff>
      <xdr:row>18</xdr:row>
      <xdr:rowOff>188231</xdr:rowOff>
    </xdr:to>
    <xdr:sp macro="" textlink="">
      <xdr:nvSpPr>
        <xdr:cNvPr id="66" name="Textfeld 65">
          <a:extLst>
            <a:ext uri="{FF2B5EF4-FFF2-40B4-BE49-F238E27FC236}">
              <a16:creationId xmlns:a16="http://schemas.microsoft.com/office/drawing/2014/main" id="{00000000-0008-0000-0200-000042000000}"/>
            </a:ext>
          </a:extLst>
        </xdr:cNvPr>
        <xdr:cNvSpPr txBox="1"/>
      </xdr:nvSpPr>
      <xdr:spPr>
        <a:xfrm>
          <a:off x="11161058" y="3305735"/>
          <a:ext cx="36979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18</a:t>
          </a:r>
        </a:p>
      </xdr:txBody>
    </xdr:sp>
    <xdr:clientData/>
  </xdr:twoCellAnchor>
  <xdr:twoCellAnchor>
    <xdr:from>
      <xdr:col>0</xdr:col>
      <xdr:colOff>477371</xdr:colOff>
      <xdr:row>12</xdr:row>
      <xdr:rowOff>51545</xdr:rowOff>
    </xdr:from>
    <xdr:to>
      <xdr:col>1</xdr:col>
      <xdr:colOff>582706</xdr:colOff>
      <xdr:row>14</xdr:row>
      <xdr:rowOff>22410</xdr:rowOff>
    </xdr:to>
    <xdr:sp macro="" textlink="">
      <xdr:nvSpPr>
        <xdr:cNvPr id="67" name="Rechteck 66">
          <a:extLst>
            <a:ext uri="{FF2B5EF4-FFF2-40B4-BE49-F238E27FC236}">
              <a16:creationId xmlns:a16="http://schemas.microsoft.com/office/drawing/2014/main" id="{00000000-0008-0000-0200-000043000000}"/>
            </a:ext>
          </a:extLst>
        </xdr:cNvPr>
        <xdr:cNvSpPr/>
      </xdr:nvSpPr>
      <xdr:spPr>
        <a:xfrm>
          <a:off x="477371" y="2337545"/>
          <a:ext cx="867335"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645459</xdr:colOff>
      <xdr:row>12</xdr:row>
      <xdr:rowOff>40339</xdr:rowOff>
    </xdr:from>
    <xdr:to>
      <xdr:col>4</xdr:col>
      <xdr:colOff>257735</xdr:colOff>
      <xdr:row>14</xdr:row>
      <xdr:rowOff>11204</xdr:rowOff>
    </xdr:to>
    <xdr:sp macro="" textlink="">
      <xdr:nvSpPr>
        <xdr:cNvPr id="68" name="Rechteck 67">
          <a:extLst>
            <a:ext uri="{FF2B5EF4-FFF2-40B4-BE49-F238E27FC236}">
              <a16:creationId xmlns:a16="http://schemas.microsoft.com/office/drawing/2014/main" id="{00000000-0008-0000-0200-000044000000}"/>
            </a:ext>
          </a:extLst>
        </xdr:cNvPr>
        <xdr:cNvSpPr/>
      </xdr:nvSpPr>
      <xdr:spPr>
        <a:xfrm>
          <a:off x="2169459" y="2326339"/>
          <a:ext cx="1136276"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365312</xdr:colOff>
      <xdr:row>12</xdr:row>
      <xdr:rowOff>40339</xdr:rowOff>
    </xdr:from>
    <xdr:to>
      <xdr:col>6</xdr:col>
      <xdr:colOff>739588</xdr:colOff>
      <xdr:row>14</xdr:row>
      <xdr:rowOff>182217</xdr:rowOff>
    </xdr:to>
    <xdr:sp macro="" textlink="">
      <xdr:nvSpPr>
        <xdr:cNvPr id="69" name="Rechteck 68">
          <a:extLst>
            <a:ext uri="{FF2B5EF4-FFF2-40B4-BE49-F238E27FC236}">
              <a16:creationId xmlns:a16="http://schemas.microsoft.com/office/drawing/2014/main" id="{00000000-0008-0000-0200-000045000000}"/>
            </a:ext>
          </a:extLst>
        </xdr:cNvPr>
        <xdr:cNvSpPr/>
      </xdr:nvSpPr>
      <xdr:spPr>
        <a:xfrm>
          <a:off x="4175312" y="2326339"/>
          <a:ext cx="1136276" cy="522878"/>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17929</xdr:colOff>
      <xdr:row>12</xdr:row>
      <xdr:rowOff>40339</xdr:rowOff>
    </xdr:from>
    <xdr:to>
      <xdr:col>9</xdr:col>
      <xdr:colOff>392205</xdr:colOff>
      <xdr:row>14</xdr:row>
      <xdr:rowOff>11204</xdr:rowOff>
    </xdr:to>
    <xdr:sp macro="" textlink="">
      <xdr:nvSpPr>
        <xdr:cNvPr id="70" name="Rechteck 69">
          <a:extLst>
            <a:ext uri="{FF2B5EF4-FFF2-40B4-BE49-F238E27FC236}">
              <a16:creationId xmlns:a16="http://schemas.microsoft.com/office/drawing/2014/main" id="{00000000-0008-0000-0200-000046000000}"/>
            </a:ext>
          </a:extLst>
        </xdr:cNvPr>
        <xdr:cNvSpPr/>
      </xdr:nvSpPr>
      <xdr:spPr>
        <a:xfrm>
          <a:off x="6113929"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201706</xdr:colOff>
      <xdr:row>12</xdr:row>
      <xdr:rowOff>156883</xdr:rowOff>
    </xdr:from>
    <xdr:to>
      <xdr:col>3</xdr:col>
      <xdr:colOff>546651</xdr:colOff>
      <xdr:row>14</xdr:row>
      <xdr:rowOff>87379</xdr:rowOff>
    </xdr:to>
    <xdr:sp macro="" textlink="">
      <xdr:nvSpPr>
        <xdr:cNvPr id="44" name="Textfeld 43">
          <a:extLst>
            <a:ext uri="{FF2B5EF4-FFF2-40B4-BE49-F238E27FC236}">
              <a16:creationId xmlns:a16="http://schemas.microsoft.com/office/drawing/2014/main" id="{00000000-0008-0000-0200-00002C000000}"/>
            </a:ext>
          </a:extLst>
        </xdr:cNvPr>
        <xdr:cNvSpPr txBox="1"/>
      </xdr:nvSpPr>
      <xdr:spPr>
        <a:xfrm>
          <a:off x="2487706" y="2442883"/>
          <a:ext cx="34494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C1</a:t>
          </a:r>
        </a:p>
      </xdr:txBody>
    </xdr:sp>
    <xdr:clientData/>
  </xdr:twoCellAnchor>
  <xdr:twoCellAnchor>
    <xdr:from>
      <xdr:col>10</xdr:col>
      <xdr:colOff>454958</xdr:colOff>
      <xdr:row>12</xdr:row>
      <xdr:rowOff>40339</xdr:rowOff>
    </xdr:from>
    <xdr:to>
      <xdr:col>12</xdr:col>
      <xdr:colOff>67234</xdr:colOff>
      <xdr:row>14</xdr:row>
      <xdr:rowOff>11204</xdr:rowOff>
    </xdr:to>
    <xdr:sp macro="" textlink="">
      <xdr:nvSpPr>
        <xdr:cNvPr id="71" name="Rechteck 70">
          <a:extLst>
            <a:ext uri="{FF2B5EF4-FFF2-40B4-BE49-F238E27FC236}">
              <a16:creationId xmlns:a16="http://schemas.microsoft.com/office/drawing/2014/main" id="{00000000-0008-0000-0200-000047000000}"/>
            </a:ext>
          </a:extLst>
        </xdr:cNvPr>
        <xdr:cNvSpPr/>
      </xdr:nvSpPr>
      <xdr:spPr>
        <a:xfrm>
          <a:off x="8074958"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118781</xdr:colOff>
      <xdr:row>12</xdr:row>
      <xdr:rowOff>40339</xdr:rowOff>
    </xdr:from>
    <xdr:to>
      <xdr:col>14</xdr:col>
      <xdr:colOff>493057</xdr:colOff>
      <xdr:row>14</xdr:row>
      <xdr:rowOff>11204</xdr:rowOff>
    </xdr:to>
    <xdr:sp macro="" textlink="">
      <xdr:nvSpPr>
        <xdr:cNvPr id="72" name="Rechteck 71">
          <a:extLst>
            <a:ext uri="{FF2B5EF4-FFF2-40B4-BE49-F238E27FC236}">
              <a16:creationId xmlns:a16="http://schemas.microsoft.com/office/drawing/2014/main" id="{00000000-0008-0000-0200-000048000000}"/>
            </a:ext>
          </a:extLst>
        </xdr:cNvPr>
        <xdr:cNvSpPr/>
      </xdr:nvSpPr>
      <xdr:spPr>
        <a:xfrm>
          <a:off x="10024781"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727894</xdr:colOff>
      <xdr:row>13</xdr:row>
      <xdr:rowOff>168573</xdr:rowOff>
    </xdr:from>
    <xdr:to>
      <xdr:col>15</xdr:col>
      <xdr:colOff>604629</xdr:colOff>
      <xdr:row>14</xdr:row>
      <xdr:rowOff>165652</xdr:rowOff>
    </xdr:to>
    <xdr:sp macro="" textlink="">
      <xdr:nvSpPr>
        <xdr:cNvPr id="74" name="Rechteck 73">
          <a:extLst>
            <a:ext uri="{FF2B5EF4-FFF2-40B4-BE49-F238E27FC236}">
              <a16:creationId xmlns:a16="http://schemas.microsoft.com/office/drawing/2014/main" id="{00000000-0008-0000-0200-00004A000000}"/>
            </a:ext>
          </a:extLst>
        </xdr:cNvPr>
        <xdr:cNvSpPr/>
      </xdr:nvSpPr>
      <xdr:spPr>
        <a:xfrm>
          <a:off x="5299894" y="2645073"/>
          <a:ext cx="6734735" cy="187579"/>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615350</xdr:colOff>
      <xdr:row>21</xdr:row>
      <xdr:rowOff>57980</xdr:rowOff>
    </xdr:from>
    <xdr:to>
      <xdr:col>15</xdr:col>
      <xdr:colOff>422413</xdr:colOff>
      <xdr:row>22</xdr:row>
      <xdr:rowOff>74544</xdr:rowOff>
    </xdr:to>
    <xdr:sp macro="" textlink="">
      <xdr:nvSpPr>
        <xdr:cNvPr id="75" name="Rechteck 74">
          <a:extLst>
            <a:ext uri="{FF2B5EF4-FFF2-40B4-BE49-F238E27FC236}">
              <a16:creationId xmlns:a16="http://schemas.microsoft.com/office/drawing/2014/main" id="{00000000-0008-0000-0200-00004B000000}"/>
            </a:ext>
          </a:extLst>
        </xdr:cNvPr>
        <xdr:cNvSpPr/>
      </xdr:nvSpPr>
      <xdr:spPr>
        <a:xfrm>
          <a:off x="3663350" y="4133023"/>
          <a:ext cx="8189063" cy="207064"/>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620222</xdr:colOff>
      <xdr:row>22</xdr:row>
      <xdr:rowOff>67236</xdr:rowOff>
    </xdr:from>
    <xdr:to>
      <xdr:col>5</xdr:col>
      <xdr:colOff>414130</xdr:colOff>
      <xdr:row>23</xdr:row>
      <xdr:rowOff>156883</xdr:rowOff>
    </xdr:to>
    <xdr:sp macro="" textlink="">
      <xdr:nvSpPr>
        <xdr:cNvPr id="76" name="Rechteck 75">
          <a:extLst>
            <a:ext uri="{FF2B5EF4-FFF2-40B4-BE49-F238E27FC236}">
              <a16:creationId xmlns:a16="http://schemas.microsoft.com/office/drawing/2014/main" id="{00000000-0008-0000-0200-00004C000000}"/>
            </a:ext>
          </a:extLst>
        </xdr:cNvPr>
        <xdr:cNvSpPr/>
      </xdr:nvSpPr>
      <xdr:spPr>
        <a:xfrm>
          <a:off x="3668222" y="4332779"/>
          <a:ext cx="55590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127163</xdr:colOff>
      <xdr:row>12</xdr:row>
      <xdr:rowOff>148600</xdr:rowOff>
    </xdr:from>
    <xdr:to>
      <xdr:col>6</xdr:col>
      <xdr:colOff>455542</xdr:colOff>
      <xdr:row>14</xdr:row>
      <xdr:rowOff>79096</xdr:rowOff>
    </xdr:to>
    <xdr:sp macro="" textlink="">
      <xdr:nvSpPr>
        <xdr:cNvPr id="77" name="Textfeld 76">
          <a:extLst>
            <a:ext uri="{FF2B5EF4-FFF2-40B4-BE49-F238E27FC236}">
              <a16:creationId xmlns:a16="http://schemas.microsoft.com/office/drawing/2014/main" id="{00000000-0008-0000-0200-00004D000000}"/>
            </a:ext>
          </a:extLst>
        </xdr:cNvPr>
        <xdr:cNvSpPr txBox="1"/>
      </xdr:nvSpPr>
      <xdr:spPr>
        <a:xfrm>
          <a:off x="4699163" y="2434600"/>
          <a:ext cx="32837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C2</a:t>
          </a:r>
        </a:p>
      </xdr:txBody>
    </xdr:sp>
    <xdr:clientData/>
  </xdr:twoCellAnchor>
  <xdr:twoCellAnchor>
    <xdr:from>
      <xdr:col>7</xdr:col>
      <xdr:colOff>171987</xdr:colOff>
      <xdr:row>21</xdr:row>
      <xdr:rowOff>151524</xdr:rowOff>
    </xdr:from>
    <xdr:to>
      <xdr:col>7</xdr:col>
      <xdr:colOff>538370</xdr:colOff>
      <xdr:row>23</xdr:row>
      <xdr:rowOff>82020</xdr:rowOff>
    </xdr:to>
    <xdr:sp macro="" textlink="">
      <xdr:nvSpPr>
        <xdr:cNvPr id="78" name="Textfeld 77">
          <a:extLst>
            <a:ext uri="{FF2B5EF4-FFF2-40B4-BE49-F238E27FC236}">
              <a16:creationId xmlns:a16="http://schemas.microsoft.com/office/drawing/2014/main" id="{00000000-0008-0000-0200-00004E000000}"/>
            </a:ext>
          </a:extLst>
        </xdr:cNvPr>
        <xdr:cNvSpPr txBox="1"/>
      </xdr:nvSpPr>
      <xdr:spPr>
        <a:xfrm>
          <a:off x="5505987" y="4226567"/>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B2</a:t>
          </a: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34</xdr:col>
      <xdr:colOff>699247</xdr:colOff>
      <xdr:row>1</xdr:row>
      <xdr:rowOff>0</xdr:rowOff>
    </xdr:from>
    <xdr:ext cx="2286000" cy="264560"/>
    <xdr:sp macro="" textlink="">
      <xdr:nvSpPr>
        <xdr:cNvPr id="2" name="Textfeld 1">
          <a:extLst>
            <a:ext uri="{FF2B5EF4-FFF2-40B4-BE49-F238E27FC236}">
              <a16:creationId xmlns:a16="http://schemas.microsoft.com/office/drawing/2014/main" id="{00000000-0008-0000-0C00-000002000000}"/>
            </a:ext>
          </a:extLst>
        </xdr:cNvPr>
        <xdr:cNvSpPr txBox="1"/>
      </xdr:nvSpPr>
      <xdr:spPr>
        <a:xfrm>
          <a:off x="39856522"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xdr:row>
      <xdr:rowOff>0</xdr:rowOff>
    </xdr:from>
    <xdr:ext cx="2286000" cy="264560"/>
    <xdr:sp macro="" textlink="">
      <xdr:nvSpPr>
        <xdr:cNvPr id="3" name="Textfeld 2">
          <a:extLst>
            <a:ext uri="{FF2B5EF4-FFF2-40B4-BE49-F238E27FC236}">
              <a16:creationId xmlns:a16="http://schemas.microsoft.com/office/drawing/2014/main" id="{00000000-0008-0000-0C00-000003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20200201_UKA_Etage_7.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eneralNotes"/>
      <sheetName val="Usage_Types"/>
      <sheetName val="Orientation"/>
      <sheetName val="Constants"/>
      <sheetName val="B1"/>
      <sheetName val="B2"/>
      <sheetName val="C1"/>
      <sheetName val="C2"/>
      <sheetName val="01"/>
      <sheetName val="02"/>
      <sheetName val="03"/>
      <sheetName val="04"/>
      <sheetName val="05"/>
      <sheetName val="06"/>
      <sheetName val="07"/>
      <sheetName val="08"/>
      <sheetName val="09"/>
      <sheetName val="11"/>
      <sheetName val="12"/>
      <sheetName val="13"/>
      <sheetName val="14"/>
      <sheetName val="15"/>
      <sheetName val="16"/>
      <sheetName val="17"/>
      <sheetName val="18"/>
      <sheetName val="19"/>
      <sheetName val="20"/>
      <sheetName val="21"/>
      <sheetName val="22"/>
      <sheetName val="23"/>
      <sheetName val="24"/>
    </sheetNames>
    <sheetDataSet>
      <sheetData sheetId="0"/>
      <sheetData sheetId="1"/>
      <sheetData sheetId="2"/>
      <sheetData sheetId="3">
        <row r="2">
          <cell r="B2">
            <v>2.8</v>
          </cell>
          <cell r="E2">
            <v>1.7</v>
          </cell>
        </row>
        <row r="3">
          <cell r="B3">
            <v>4.1999999999999993</v>
          </cell>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Set>
  </externalBook>
</externalLink>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20"/>
  <sheetViews>
    <sheetView workbookViewId="0">
      <selection activeCell="B13" sqref="B13"/>
    </sheetView>
  </sheetViews>
  <sheetFormatPr baseColWidth="10" defaultRowHeight="15" x14ac:dyDescent="0.25"/>
  <cols>
    <col min="2" max="2" width="81.28515625" customWidth="1"/>
  </cols>
  <sheetData>
    <row r="1" spans="1:2" x14ac:dyDescent="0.25">
      <c r="A1" s="11" t="s">
        <v>36</v>
      </c>
      <c r="B1" s="12"/>
    </row>
    <row r="2" spans="1:2" x14ac:dyDescent="0.25">
      <c r="B2" s="12"/>
    </row>
    <row r="3" spans="1:2" ht="48" customHeight="1" x14ac:dyDescent="0.25">
      <c r="B3" s="12" t="s">
        <v>39</v>
      </c>
    </row>
    <row r="4" spans="1:2" x14ac:dyDescent="0.25">
      <c r="B4" s="12"/>
    </row>
    <row r="5" spans="1:2" ht="30" x14ac:dyDescent="0.25">
      <c r="B5" s="12" t="s">
        <v>40</v>
      </c>
    </row>
    <row r="6" spans="1:2" x14ac:dyDescent="0.25">
      <c r="B6" s="12" t="s">
        <v>41</v>
      </c>
    </row>
    <row r="7" spans="1:2" x14ac:dyDescent="0.25">
      <c r="B7" s="12"/>
    </row>
    <row r="8" spans="1:2" x14ac:dyDescent="0.25">
      <c r="B8" s="12"/>
    </row>
    <row r="9" spans="1:2" x14ac:dyDescent="0.25">
      <c r="B9" s="12"/>
    </row>
    <row r="10" spans="1:2" x14ac:dyDescent="0.25">
      <c r="B10" s="12"/>
    </row>
    <row r="11" spans="1:2" x14ac:dyDescent="0.25">
      <c r="B11" s="12"/>
    </row>
    <row r="12" spans="1:2" x14ac:dyDescent="0.25">
      <c r="B12" s="12"/>
    </row>
    <row r="13" spans="1:2" x14ac:dyDescent="0.25">
      <c r="B13" s="12"/>
    </row>
    <row r="14" spans="1:2" x14ac:dyDescent="0.25">
      <c r="B14" s="12"/>
    </row>
    <row r="15" spans="1:2" x14ac:dyDescent="0.25">
      <c r="B15" s="12"/>
    </row>
    <row r="16" spans="1:2" x14ac:dyDescent="0.25">
      <c r="B16" s="12"/>
    </row>
    <row r="17" spans="2:2" x14ac:dyDescent="0.25">
      <c r="B17" s="12"/>
    </row>
    <row r="18" spans="2:2" x14ac:dyDescent="0.25">
      <c r="B18" s="12"/>
    </row>
    <row r="19" spans="2:2" x14ac:dyDescent="0.25">
      <c r="B19" s="12"/>
    </row>
    <row r="20" spans="2:2" x14ac:dyDescent="0.25">
      <c r="B20" s="12"/>
    </row>
  </sheetData>
  <pageMargins left="0.7" right="0.7" top="0.78740157499999996" bottom="0.78740157499999996" header="0.3" footer="0.3"/>
  <pageSetup paperSize="9" orientation="portrait" horizontalDpi="1200" verticalDpi="12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16"/>
  <sheetViews>
    <sheetView workbookViewId="0">
      <selection activeCell="B16" sqref="A1:B16"/>
    </sheetView>
  </sheetViews>
  <sheetFormatPr baseColWidth="10" defaultRowHeight="15" x14ac:dyDescent="0.25"/>
  <cols>
    <col min="1" max="1" width="17.140625" bestFit="1" customWidth="1"/>
    <col min="2" max="2" width="15.42578125" bestFit="1" customWidth="1"/>
  </cols>
  <sheetData>
    <row r="1" spans="1:2" x14ac:dyDescent="0.25">
      <c r="A1" s="2" t="s">
        <v>42</v>
      </c>
      <c r="B1" s="2" t="s">
        <v>47</v>
      </c>
    </row>
    <row r="2" spans="1:2" x14ac:dyDescent="0.25">
      <c r="A2" t="s">
        <v>43</v>
      </c>
      <c r="B2" t="s">
        <v>50</v>
      </c>
    </row>
    <row r="3" spans="1:2" x14ac:dyDescent="0.25">
      <c r="A3" t="s">
        <v>46</v>
      </c>
      <c r="B3" t="s">
        <v>45</v>
      </c>
    </row>
    <row r="4" spans="1:2" x14ac:dyDescent="0.25">
      <c r="A4" t="s">
        <v>48</v>
      </c>
      <c r="B4" t="s">
        <v>49</v>
      </c>
    </row>
    <row r="5" spans="1:2" x14ac:dyDescent="0.25">
      <c r="A5" t="s">
        <v>53</v>
      </c>
      <c r="B5" t="s">
        <v>54</v>
      </c>
    </row>
    <row r="6" spans="1:2" x14ac:dyDescent="0.25">
      <c r="A6" t="s">
        <v>56</v>
      </c>
      <c r="B6" t="s">
        <v>55</v>
      </c>
    </row>
    <row r="7" spans="1:2" x14ac:dyDescent="0.25">
      <c r="A7" t="s">
        <v>65</v>
      </c>
      <c r="B7" t="s">
        <v>57</v>
      </c>
    </row>
    <row r="8" spans="1:2" x14ac:dyDescent="0.25">
      <c r="A8" t="s">
        <v>58</v>
      </c>
      <c r="B8" t="s">
        <v>59</v>
      </c>
    </row>
    <row r="9" spans="1:2" x14ac:dyDescent="0.25">
      <c r="A9" t="s">
        <v>60</v>
      </c>
      <c r="B9" t="s">
        <v>61</v>
      </c>
    </row>
    <row r="10" spans="1:2" x14ac:dyDescent="0.25">
      <c r="A10" t="s">
        <v>63</v>
      </c>
      <c r="B10" t="s">
        <v>62</v>
      </c>
    </row>
    <row r="11" spans="1:2" x14ac:dyDescent="0.25">
      <c r="A11" t="s">
        <v>68</v>
      </c>
      <c r="B11" t="s">
        <v>67</v>
      </c>
    </row>
    <row r="12" spans="1:2" x14ac:dyDescent="0.25">
      <c r="A12" t="s">
        <v>71</v>
      </c>
      <c r="B12" t="s">
        <v>66</v>
      </c>
    </row>
    <row r="13" spans="1:2" x14ac:dyDescent="0.25">
      <c r="A13" t="s">
        <v>72</v>
      </c>
      <c r="B13" t="s">
        <v>64</v>
      </c>
    </row>
    <row r="14" spans="1:2" x14ac:dyDescent="0.25">
      <c r="A14" t="s">
        <v>74</v>
      </c>
      <c r="B14" t="s">
        <v>73</v>
      </c>
    </row>
    <row r="15" spans="1:2" x14ac:dyDescent="0.25">
      <c r="A15" t="s">
        <v>76</v>
      </c>
      <c r="B15" t="s">
        <v>77</v>
      </c>
    </row>
    <row r="16" spans="1:2" x14ac:dyDescent="0.25">
      <c r="A16" t="s">
        <v>78</v>
      </c>
      <c r="B16" t="s">
        <v>75</v>
      </c>
    </row>
  </sheetData>
  <pageMargins left="0.7" right="0.7" top="0.78740157499999996" bottom="0.78740157499999996"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9:N48"/>
  <sheetViews>
    <sheetView topLeftCell="A4" zoomScaleNormal="100" workbookViewId="0">
      <selection activeCell="T12" sqref="T12"/>
    </sheetView>
  </sheetViews>
  <sheetFormatPr baseColWidth="10" defaultRowHeight="15" x14ac:dyDescent="0.25"/>
  <sheetData>
    <row r="19" spans="11:14" ht="21" x14ac:dyDescent="0.35">
      <c r="N19" s="6"/>
    </row>
    <row r="26" spans="11:14" ht="21" x14ac:dyDescent="0.35">
      <c r="K26" s="5"/>
    </row>
    <row r="48" spans="2:11" ht="21" x14ac:dyDescent="0.35">
      <c r="B48" s="6"/>
      <c r="K48" s="6"/>
    </row>
  </sheetData>
  <pageMargins left="0.7" right="0.7" top="0.78740157499999996" bottom="0.78740157499999996"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F3"/>
  <sheetViews>
    <sheetView workbookViewId="0">
      <selection activeCell="E8" sqref="E8"/>
    </sheetView>
  </sheetViews>
  <sheetFormatPr baseColWidth="10" defaultRowHeight="15" x14ac:dyDescent="0.25"/>
  <cols>
    <col min="2" max="2" width="15.7109375" bestFit="1" customWidth="1"/>
    <col min="3" max="3" width="5.5703125" customWidth="1"/>
    <col min="5" max="5" width="29.140625" bestFit="1" customWidth="1"/>
  </cols>
  <sheetData>
    <row r="1" spans="1:6" x14ac:dyDescent="0.25">
      <c r="B1" s="2" t="s">
        <v>37</v>
      </c>
      <c r="C1" s="2"/>
      <c r="E1" s="2" t="s">
        <v>37</v>
      </c>
    </row>
    <row r="2" spans="1:6" x14ac:dyDescent="0.25">
      <c r="A2" t="s">
        <v>69</v>
      </c>
      <c r="B2">
        <v>2.8</v>
      </c>
      <c r="D2" t="s">
        <v>38</v>
      </c>
      <c r="E2">
        <v>1.7</v>
      </c>
      <c r="F2" t="s">
        <v>79</v>
      </c>
    </row>
    <row r="3" spans="1:6" x14ac:dyDescent="0.25">
      <c r="A3" t="s">
        <v>70</v>
      </c>
      <c r="B3">
        <f>2.8+1.4</f>
        <v>4.1999999999999993</v>
      </c>
    </row>
  </sheetData>
  <pageMargins left="0.7" right="0.7" top="0.78740157499999996" bottom="0.78740157499999996"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N423"/>
  <sheetViews>
    <sheetView tabSelected="1" zoomScaleNormal="100" workbookViewId="0">
      <pane xSplit="4" ySplit="1" topLeftCell="E2" activePane="bottomRight" state="frozen"/>
      <selection pane="topRight" activeCell="F1" sqref="F1"/>
      <selection pane="bottomLeft" activeCell="A2" sqref="A2"/>
      <selection pane="bottomRight" activeCell="F30" sqref="F30"/>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16</v>
      </c>
      <c r="B2">
        <v>7</v>
      </c>
      <c r="C2" t="s">
        <v>49</v>
      </c>
      <c r="D2" s="16" t="s">
        <v>80</v>
      </c>
      <c r="F2">
        <v>24.58</v>
      </c>
      <c r="G2">
        <v>90</v>
      </c>
      <c r="H2">
        <v>3.6</v>
      </c>
      <c r="I2">
        <f>2*(3.6+7.9)</f>
        <v>23</v>
      </c>
      <c r="L2">
        <f>[1]Constants!$B$2</f>
        <v>2.8</v>
      </c>
      <c r="M2">
        <f t="shared" ref="M2:M3" si="0">IF(N2&gt;0,G2,"N/A")</f>
        <v>90</v>
      </c>
      <c r="N2">
        <f>P2*[1]Constants!$E$2</f>
        <v>6.12</v>
      </c>
      <c r="P2">
        <f t="shared" ref="P2:P3" si="1">H2</f>
        <v>3.6</v>
      </c>
      <c r="Q2">
        <f>P2*[1]Constants!$B$3</f>
        <v>15.119999999999997</v>
      </c>
      <c r="R2">
        <f t="shared" ref="R2:R3" si="2">IF(Q2-N2&lt;=0, 0, Q2-N2)</f>
        <v>8.9999999999999964</v>
      </c>
      <c r="S2">
        <f t="shared" ref="S2:S3" si="3">I2-P2</f>
        <v>19.399999999999999</v>
      </c>
      <c r="T2">
        <f>S2*[1]Constants!$B$2</f>
        <v>54.319999999999993</v>
      </c>
      <c r="V2">
        <f t="shared" ref="V2:V3" si="4">IF(B2="E",1,0)</f>
        <v>0</v>
      </c>
      <c r="W2">
        <f t="shared" ref="W2:W3" si="5">IF(B2=10,1,0)</f>
        <v>0</v>
      </c>
      <c r="Z2"/>
      <c r="AJ2" s="4"/>
    </row>
    <row r="3" spans="1:40" x14ac:dyDescent="0.25">
      <c r="A3">
        <v>17</v>
      </c>
      <c r="B3">
        <v>7</v>
      </c>
      <c r="C3" t="s">
        <v>57</v>
      </c>
      <c r="D3" s="16" t="s">
        <v>81</v>
      </c>
      <c r="E3" s="16" t="s">
        <v>80</v>
      </c>
      <c r="F3">
        <f>1.2*2.9</f>
        <v>3.48</v>
      </c>
      <c r="G3" t="s">
        <v>44</v>
      </c>
      <c r="H3">
        <v>0</v>
      </c>
      <c r="I3">
        <f>2*(1.2+2.9)</f>
        <v>8.1999999999999993</v>
      </c>
      <c r="L3">
        <f>[1]Constants!$B$2</f>
        <v>2.8</v>
      </c>
      <c r="M3" t="str">
        <f t="shared" si="0"/>
        <v>N/A</v>
      </c>
      <c r="N3">
        <f>P3*[1]Constants!$E$2</f>
        <v>0</v>
      </c>
      <c r="P3">
        <f t="shared" si="1"/>
        <v>0</v>
      </c>
      <c r="Q3">
        <f>P3*[1]Constants!$B$3</f>
        <v>0</v>
      </c>
      <c r="R3">
        <f t="shared" si="2"/>
        <v>0</v>
      </c>
      <c r="S3">
        <f t="shared" si="3"/>
        <v>8.1999999999999993</v>
      </c>
      <c r="T3">
        <f>S3*[1]Constants!$B$2</f>
        <v>22.959999999999997</v>
      </c>
      <c r="V3">
        <f t="shared" si="4"/>
        <v>0</v>
      </c>
      <c r="W3">
        <f t="shared" si="5"/>
        <v>0</v>
      </c>
      <c r="Z3"/>
      <c r="AJ3" s="4"/>
    </row>
    <row r="4" spans="1:40" x14ac:dyDescent="0.25">
      <c r="D4" s="15"/>
    </row>
    <row r="5" spans="1:40" x14ac:dyDescent="0.25">
      <c r="D5" s="15"/>
    </row>
    <row r="6" spans="1:40" x14ac:dyDescent="0.25">
      <c r="D6" s="15"/>
    </row>
    <row r="7" spans="1:40" x14ac:dyDescent="0.25">
      <c r="D7" s="15"/>
    </row>
    <row r="8" spans="1:40" x14ac:dyDescent="0.25">
      <c r="D8" s="15"/>
    </row>
    <row r="9" spans="1:40" x14ac:dyDescent="0.25">
      <c r="D9" s="15"/>
    </row>
    <row r="10" spans="1:40" x14ac:dyDescent="0.25">
      <c r="D10" s="15"/>
    </row>
    <row r="11" spans="1:40" x14ac:dyDescent="0.25">
      <c r="D11" s="15"/>
    </row>
    <row r="12" spans="1:40" x14ac:dyDescent="0.25">
      <c r="D12" s="15"/>
    </row>
    <row r="13" spans="1:40" x14ac:dyDescent="0.25">
      <c r="D13" s="15"/>
    </row>
    <row r="14" spans="1:40" x14ac:dyDescent="0.25">
      <c r="D14" s="15"/>
    </row>
    <row r="15" spans="1:40" x14ac:dyDescent="0.25">
      <c r="D15" s="15"/>
    </row>
    <row r="16" spans="1:40" x14ac:dyDescent="0.25">
      <c r="D16" s="15"/>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4"/>
    </row>
    <row r="415" spans="4:4" x14ac:dyDescent="0.25">
      <c r="D415" s="14"/>
    </row>
    <row r="416" spans="4:4" x14ac:dyDescent="0.25">
      <c r="D416" s="13"/>
    </row>
    <row r="417" spans="4:4" x14ac:dyDescent="0.25">
      <c r="D417" s="13"/>
    </row>
    <row r="418" spans="4:4" x14ac:dyDescent="0.25">
      <c r="D418" s="13"/>
    </row>
    <row r="419" spans="4:4" x14ac:dyDescent="0.25">
      <c r="D419" s="13"/>
    </row>
    <row r="420" spans="4:4" x14ac:dyDescent="0.25">
      <c r="D420" s="13"/>
    </row>
    <row r="421" spans="4:4" x14ac:dyDescent="0.25">
      <c r="D421" s="13"/>
    </row>
    <row r="422" spans="4:4" x14ac:dyDescent="0.25">
      <c r="D422" s="13"/>
    </row>
    <row r="423" spans="4:4" x14ac:dyDescent="0.25">
      <c r="D423" s="13"/>
    </row>
  </sheetData>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5</vt:i4>
      </vt:variant>
    </vt:vector>
  </HeadingPairs>
  <TitlesOfParts>
    <vt:vector size="5" baseType="lpstr">
      <vt:lpstr>GeneralNotes</vt:lpstr>
      <vt:lpstr>Usage_Types</vt:lpstr>
      <vt:lpstr>Orientation</vt:lpstr>
      <vt:lpstr>Constants</vt:lpstr>
      <vt:lpstr>11</vt:lpstr>
    </vt:vector>
  </TitlesOfParts>
  <Company>E.ON Energy Research Center</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Rahme, Lichaa-Antoine</dc:creator>
  <cp:lastModifiedBy>Jonas</cp:lastModifiedBy>
  <dcterms:created xsi:type="dcterms:W3CDTF">2018-12-06T14:07:49Z</dcterms:created>
  <dcterms:modified xsi:type="dcterms:W3CDTF">2020-08-13T12:31:03Z</dcterms:modified>
</cp:coreProperties>
</file>